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6" activeTab="7"/>
  </bookViews>
  <sheets>
    <sheet name="水工24-1" sheetId="1" r:id="rId1"/>
    <sheet name="水工24-2" sheetId="2" r:id="rId2"/>
    <sheet name="水工24-3" sheetId="3" r:id="rId3"/>
    <sheet name="水工24-4" sheetId="4" r:id="rId4"/>
    <sheet name="水工s24-1" sheetId="14" r:id="rId5"/>
    <sheet name="水工s24-2" sheetId="15" r:id="rId6"/>
    <sheet name="水工s24-3" sheetId="16" r:id="rId7"/>
    <sheet name="水文24-1" sheetId="5" r:id="rId8"/>
    <sheet name="水文24-2" sheetId="6" r:id="rId9"/>
    <sheet name="农水24-1" sheetId="7" r:id="rId10"/>
    <sheet name="农水24-2" sheetId="8" r:id="rId11"/>
    <sheet name="农水24-3" sheetId="9" r:id="rId12"/>
    <sheet name="智水24-1" sheetId="10" r:id="rId13"/>
    <sheet name="智水24-2" sheetId="11" r:id="rId14"/>
    <sheet name="港航24-1" sheetId="12" r:id="rId15"/>
    <sheet name="港航24-2" sheetId="13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<sst xmlns="http://schemas.openxmlformats.org/spreadsheetml/2006/main" count="4386" uniqueCount="2539">
  <si>
    <t>水工24-1</t>
  </si>
  <si>
    <t>2024-2025学年 水利工程学院 “劳动实践”素质拓展学分细则表</t>
  </si>
  <si>
    <t>家庭劳动（满分5分）</t>
  </si>
  <si>
    <t>寝室劳动（满分10分）</t>
  </si>
  <si>
    <t>校园劳动（满分20分）</t>
  </si>
  <si>
    <t>产学劳动（满分5分）</t>
  </si>
  <si>
    <t>乡土劳动（满分10分）</t>
  </si>
  <si>
    <t>基础分</t>
  </si>
  <si>
    <t>劳动实践类汇总</t>
  </si>
  <si>
    <t>活动时间</t>
  </si>
  <si>
    <t>10.1—10.8</t>
  </si>
  <si>
    <t>家庭劳动汇总</t>
  </si>
  <si>
    <t>寝室劳动汇总</t>
  </si>
  <si>
    <t>校园劳动汇总</t>
  </si>
  <si>
    <t>产学劳动汇总</t>
  </si>
  <si>
    <t>乡土劳动汇总</t>
  </si>
  <si>
    <t>活动名称</t>
  </si>
  <si>
    <t>欢度国庆，清除污秽家庭</t>
  </si>
  <si>
    <t>新年扫尘、合家欢新家庭劳动</t>
  </si>
  <si>
    <t>“智趣同行，点亮童梦”家庭劳动</t>
  </si>
  <si>
    <t>除旧迎新：户庭无尘杂家庭劳动</t>
  </si>
  <si>
    <t>祥龙辞旧大扫除，“净”候灵蛇新岁福乡土劳动</t>
  </si>
  <si>
    <t>心岁无界，文化共融</t>
  </si>
  <si>
    <t>“归途记录冬景，活力塑造假期”活动二“掸尘焕居，拾掇温馨”</t>
  </si>
  <si>
    <t>团团美美迎新春，阖阖圆圆共佳节家庭劳动</t>
  </si>
  <si>
    <t>5.1-5.6 家庭大作战 2分家庭劳动</t>
  </si>
  <si>
    <t>2025.4.30~5.5五一当家周，角色大反转_家庭劳动</t>
  </si>
  <si>
    <t>六月份“第二课堂”系统导出</t>
  </si>
  <si>
    <t>2024.12.9-2024.12.14劳动欢乐，从“家”开始寝室劳动</t>
  </si>
  <si>
    <t>11.1-11.8“桌”越焕新，打造寝室小天地活动寝室劳动分</t>
  </si>
  <si>
    <t>2025.4.5-4.10清明至，舍清洁寝室劳动</t>
  </si>
  <si>
    <t>4.23世界读书日 寝室书桌整理活动 3分寝室劳动</t>
  </si>
  <si>
    <t>铸牢中华民族共同体意识开学第一课”暨“我们的节日·中秋”主题慰问活动场地布置</t>
  </si>
  <si>
    <t>浙江水利水电学院水利工程学院第十五次学生代表大会志愿者</t>
  </si>
  <si>
    <t>破冰运动会志愿者</t>
  </si>
  <si>
    <t>南浔审核评估宣贯会志愿者</t>
  </si>
  <si>
    <t>“铸牢中华民族共同体意识开学第一课”暨“我们的节日·中秋”主题慰问活动</t>
  </si>
  <si>
    <t>10.14线上十日深山资助校园劳动</t>
  </si>
  <si>
    <t>10.24南浔献血车进校园志愿者校园劳动</t>
  </si>
  <si>
    <t>2024.11.17.“以织为约，共享美好”钩织练习活动校园劳动</t>
  </si>
  <si>
    <t>1117南浔遇“建”初心，放肆元“气”游园活动校园劳动分</t>
  </si>
  <si>
    <t>10.16-10.30 “题”升之夜晚自习讲题活动</t>
  </si>
  <si>
    <t>2024.10.27”“扭”转乾坤，乐享创意”校园劳动分</t>
  </si>
  <si>
    <t>10.30南浔开发区实验幼儿园到校访学研学活动校园劳动</t>
  </si>
  <si>
    <t>10月23日南浔实验幼儿园到校访学研学活动校园劳动</t>
  </si>
  <si>
    <t>10月25日湖州师范学院附属小学到校访学研学活动校园劳动</t>
  </si>
  <si>
    <t>9.30办公室志愿者2分校园劳动</t>
  </si>
  <si>
    <t>10.29-11.21入党积极分子培训志愿服务活动</t>
  </si>
  <si>
    <t>10.15-11.7 运动会开幕式志愿者 校园劳动分</t>
  </si>
  <si>
    <t>11.4同科院集团南浔学校到校访学研学活动校园劳动</t>
  </si>
  <si>
    <t>11.6南浔区沈庄漾幼儿园到校访学研学活动校园劳动</t>
  </si>
  <si>
    <t>2024年10月16日13：30-16：30 发展对象候选人答辩志愿服务 校园劳动</t>
  </si>
  <si>
    <t>11.20清理办公室卫生校园劳动分</t>
  </si>
  <si>
    <t>11.22 入党积极分子档案收集、整理志愿服务活动  校园劳动</t>
  </si>
  <si>
    <t>11.22宁波城南中学到校访学研学活动校园劳动</t>
  </si>
  <si>
    <t>12.8 入党积极分子结业考试监考志愿服务活动 校园劳动</t>
  </si>
  <si>
    <t>10.5-10.31南浔校区AED每日检查</t>
  </si>
  <si>
    <t>题升之夜晚自习讲题活动</t>
  </si>
  <si>
    <t>2024.10.18平安校园办公室大扫除活动志愿者校园劳动</t>
  </si>
  <si>
    <t>2024.10.20第二届“拥抱阳光”心理趣味运动会志愿者</t>
  </si>
  <si>
    <t>10.23“探寻节气之美，畅游校园之韵”游园会志愿者招募校园劳动</t>
  </si>
  <si>
    <t>2024.11.6“勇当先行者，谱写新篇章”校园十佳歌手大赛工作人员校园劳动</t>
  </si>
  <si>
    <t>2024.11.21“2024年校级团学组织学生干部表彰大会”荣誉证书设计校园劳动</t>
  </si>
  <si>
    <t>2024.11.21“2024年校级团学组织学生干部表彰大会”聘书设计校园劳动</t>
  </si>
  <si>
    <t>2024.11.27“2024年校级团学组织学生干部表彰暨聘任仪式”场地志愿者校园劳动</t>
  </si>
  <si>
    <t>2024.11.27“社会共治，终结艾滋，共享健康”志愿者招募青春健康同伴社校园劳动</t>
  </si>
  <si>
    <t>省红会推文审核校园劳动</t>
  </si>
  <si>
    <t>2024.10.23超轻粘土DIY活动.校园劳动分</t>
  </si>
  <si>
    <t>共植一抹绿校园劳动</t>
  </si>
  <si>
    <t>“瑞蛇迎春岁，心劳伴我行”活动（一）——“我是家庭小当家”校园劳动</t>
  </si>
  <si>
    <t>“题”升之夜晚自习讲题活动校园劳动</t>
  </si>
  <si>
    <t>祥龙辞旧大扫除，“净”候灵蛇新岁福校园劳动</t>
  </si>
  <si>
    <t>喜迎蛇年系列活动校园劳动</t>
  </si>
  <si>
    <t>2025.2.26线上“雷锋精神打卡挑战”校园劳动</t>
  </si>
  <si>
    <t>2025.3.2雷锋精神纸艺传承剪纸练习活动校园劳动</t>
  </si>
  <si>
    <t>2025.3.16“纸上清流，守护未来”剪纸练习校园劳动</t>
  </si>
  <si>
    <t>3月1日“学雷锋温暖温暖陪伴”校园劳动</t>
  </si>
  <si>
    <t>4月2日横街幼儿园到校研学活动校园劳动</t>
  </si>
  <si>
    <t>4月2日水利水电学院附属幼儿园到校研学活动校园劳动</t>
  </si>
  <si>
    <t>2025.3.18 水蕴匠心·高质量远航”水利工程学院世界水日&amp;中国水周晚会暨十佳歌手决赛志愿者活动 校园劳动</t>
  </si>
  <si>
    <t>2025.3.12.“扭出新意·棒趣无限”校园劳动</t>
  </si>
  <si>
    <t>2025.4.23校图书馆志愿者服务 校园劳动</t>
  </si>
  <si>
    <t>2025招纳贤士，筑梦桥梁-招生办办公室志愿者招募活动</t>
  </si>
  <si>
    <t>4月16日南浔实验幼儿园到校访学研学活动5分校园劳动</t>
  </si>
  <si>
    <t>志评风云榜大众评审招募</t>
  </si>
  <si>
    <t>2024年10月26日 13：00-18：00 预备党员材料审核志愿服务活动 产学劳动</t>
  </si>
  <si>
    <t>2024.11.20.“暖冬手作，温情相伴”.产学劳动分</t>
  </si>
  <si>
    <t>绳彩飞扬编织活动产学劳动</t>
  </si>
  <si>
    <t>“廉洁”文化剪纸作品征集活动产学劳动</t>
  </si>
  <si>
    <t>2025.3.5“雷锋精神·纸艺传承”剪纸艺术展作品征集产学劳动</t>
  </si>
  <si>
    <t>2025.3.22“智汇水韵·码上行动” 乡土劳动</t>
  </si>
  <si>
    <t>2025.3.19“纸上清流，守护未来”剪纸作品征集产学劳动</t>
  </si>
  <si>
    <t>4.6 高教杯校内选拔赛 产学劳动</t>
  </si>
  <si>
    <t>“浙里青年说反诈”主题开放麦全省巡回演讲·湖州南浔站活动幕后志愿者产学劳动</t>
  </si>
  <si>
    <t>“瑞蛇迎春岁，心劳伴我行”活动（二）——“祥蛇灵韵折纸间”乡土劳动</t>
  </si>
  <si>
    <t>青春助农，乡土耕耘乡土劳动</t>
  </si>
  <si>
    <t>城韵探秘：小众宝藏游踪</t>
  </si>
  <si>
    <t>“瑞蛇迎春岁，心劳伴我行”活动（二）-祥蛇灵韵折纸间</t>
  </si>
  <si>
    <t>2025年2月28日浙江水利水电学院石榴抱籽，笑语漫山--游戏吧！线上挑战乡土劳动</t>
  </si>
  <si>
    <t>4月3日水利农业文化宣传科普小课堂乡土劳动</t>
  </si>
  <si>
    <t>2025.3.7-3.13叶影成诗乡土劳动</t>
  </si>
  <si>
    <t>2025.4.30-5.5扫清家中尘埃，发扬劳动精神乡土劳动</t>
  </si>
  <si>
    <t>4.26南浔区“半条被子”宣讲大篷车巡展暨“最美家风·万户有礼”新时代文明实践、“水晶晶浔思政”主题活动乡土劳动</t>
  </si>
  <si>
    <t>活动主办单位或地点</t>
  </si>
  <si>
    <t>线上</t>
  </si>
  <si>
    <t>南浔校区</t>
  </si>
  <si>
    <t>练市</t>
  </si>
  <si>
    <t>学号</t>
  </si>
  <si>
    <t>姓名</t>
  </si>
  <si>
    <t>2024b01001</t>
  </si>
  <si>
    <t>陈轶凡</t>
  </si>
  <si>
    <t>2024b01002</t>
  </si>
  <si>
    <t>徐明辉</t>
  </si>
  <si>
    <t>2024b01003</t>
  </si>
  <si>
    <t>夏煜龙</t>
  </si>
  <si>
    <t>2024b01004</t>
  </si>
  <si>
    <t>陆毅</t>
  </si>
  <si>
    <t>2024b 01005</t>
  </si>
  <si>
    <t>彭博</t>
  </si>
  <si>
    <t>2024b01006</t>
  </si>
  <si>
    <t>林宇轩</t>
  </si>
  <si>
    <t>2024b01007</t>
  </si>
  <si>
    <t>潘逸雨</t>
  </si>
  <si>
    <t>2024b01008</t>
  </si>
  <si>
    <t>周扬</t>
  </si>
  <si>
    <t>2024b01009</t>
  </si>
  <si>
    <t>徐涵佳</t>
  </si>
  <si>
    <t>2024b01010</t>
  </si>
  <si>
    <t>左钧棋</t>
  </si>
  <si>
    <t>2024b01012</t>
  </si>
  <si>
    <t>林肯</t>
  </si>
  <si>
    <t>2024b01013</t>
  </si>
  <si>
    <t>沈泊隐</t>
  </si>
  <si>
    <t>2024b01014</t>
  </si>
  <si>
    <t>张泰承</t>
  </si>
  <si>
    <t>2024b01015</t>
  </si>
  <si>
    <t>陈稼轩</t>
  </si>
  <si>
    <t>2024b01016</t>
  </si>
  <si>
    <t>黄正培</t>
  </si>
  <si>
    <t>2024b01017</t>
  </si>
  <si>
    <t>邹泽萍</t>
  </si>
  <si>
    <t>2024b01018</t>
  </si>
  <si>
    <t>赵伟</t>
  </si>
  <si>
    <t xml:space="preserve"> 2024b01019</t>
  </si>
  <si>
    <t>蒋敬哲</t>
  </si>
  <si>
    <t>2024b01020</t>
  </si>
  <si>
    <t>张家恺</t>
  </si>
  <si>
    <t>2024b01021</t>
  </si>
  <si>
    <t>曹怡静</t>
  </si>
  <si>
    <t>2024b01022</t>
  </si>
  <si>
    <t>范子俊</t>
  </si>
  <si>
    <t>2024b01023</t>
  </si>
  <si>
    <t>徐宇婕</t>
  </si>
  <si>
    <t>2024b01024</t>
  </si>
  <si>
    <t>王一颖</t>
  </si>
  <si>
    <t>2024b01025</t>
  </si>
  <si>
    <t>伊木然·阿力木</t>
  </si>
  <si>
    <t>2024b01026</t>
  </si>
  <si>
    <t>黄希</t>
  </si>
  <si>
    <t>2024b01027</t>
  </si>
  <si>
    <t>王宣博</t>
  </si>
  <si>
    <t>2024b01028</t>
  </si>
  <si>
    <t>马成松</t>
  </si>
  <si>
    <t>2024b01029</t>
  </si>
  <si>
    <t>冉辰曦</t>
  </si>
  <si>
    <t>2024b01030</t>
  </si>
  <si>
    <t>赵远辉</t>
  </si>
  <si>
    <t>2024b01031</t>
  </si>
  <si>
    <t>应礼业</t>
  </si>
  <si>
    <t>2024b01032</t>
  </si>
  <si>
    <t>肖禹禄</t>
  </si>
  <si>
    <t>2024b01033</t>
  </si>
  <si>
    <t>刘易文</t>
  </si>
  <si>
    <t>2024b01034</t>
  </si>
  <si>
    <t>姚牧怀</t>
  </si>
  <si>
    <t>2024b01035</t>
  </si>
  <si>
    <t>陈鼎立</t>
  </si>
  <si>
    <t>2024b38027</t>
  </si>
  <si>
    <t>侯柯佳</t>
  </si>
  <si>
    <t>2024b11049</t>
  </si>
  <si>
    <t>吴攸</t>
  </si>
  <si>
    <t>水工24-2</t>
  </si>
  <si>
    <t>2019-2020学年第一学期 XX学院 “劳动实践”素质拓展学分细则表</t>
  </si>
  <si>
    <t>2024.11.10-11.13</t>
  </si>
  <si>
    <t>2024.11.10</t>
  </si>
  <si>
    <t>2024.11.26</t>
  </si>
  <si>
    <t>2024.10.14</t>
  </si>
  <si>
    <t>2024.11.6</t>
  </si>
  <si>
    <t>2024.11.27</t>
  </si>
  <si>
    <t>欢度国庆，清除污秽家庭劳动分</t>
  </si>
  <si>
    <t>“百灶食珍品人间烟火，千心备膳享健康新年”活动加分表(1)</t>
  </si>
  <si>
    <t>1.14-1.19除旧迎新：户庭无尘杂家庭劳动分·1，2分</t>
  </si>
  <si>
    <t>2025.2.8-2.14开学将至，除尘备归家庭劳动分1，2分</t>
  </si>
  <si>
    <t>废物翻新添异彩 家庭焕美展新姿 加分表</t>
  </si>
  <si>
    <t>5.1-5.6 家庭大作战 2分家庭劳动分 加分表</t>
  </si>
  <si>
    <t>2025.4.30~5.5五一当家周，角色大反转_家庭劳动分</t>
  </si>
  <si>
    <t>2025.4.30 “家韵拾光，劳创美好”家庭劳动分 加分名单</t>
  </si>
  <si>
    <t>六月“第二课堂”系统导出</t>
  </si>
  <si>
    <t>11.1-11.8“桌”越焕新，打造寝室小天地活动</t>
  </si>
  <si>
    <t>2024.12.9-2024.12.14劳动欢乐，从“家”开始</t>
  </si>
  <si>
    <t>提升自我，细节做起</t>
  </si>
  <si>
    <t>2024年12月8日 旧物焕新，创意无限——寝室旧物改造大赛 寝室劳动分</t>
  </si>
  <si>
    <t>“蛇年之家”劳动系列寝室劳动分1</t>
  </si>
  <si>
    <t>4.23世界读书日 寝室书桌整理活动 3分寝室劳动分</t>
  </si>
  <si>
    <t>2025.4.5-4.10清明至，舍清洁寝室劳动分1、3分</t>
  </si>
  <si>
    <t>9.30办公室志愿者</t>
  </si>
  <si>
    <t>10.15-11.7运动会开幕式志愿者</t>
  </si>
  <si>
    <t xml:space="preserve">10.16-10.30 “题”升之夜晚自习讲题活动 </t>
  </si>
  <si>
    <t>10.27志愿者活动</t>
  </si>
  <si>
    <t>10.30南浔开发区实验幼儿园到校访学研学活动</t>
  </si>
  <si>
    <t>10月23日南浔实验幼儿园到校访学研学活动</t>
  </si>
  <si>
    <t>11.4同科院集团南浔学校到校访学研学活动</t>
  </si>
  <si>
    <t>10月25日湖州师范学院附属小学到校访学研学活动</t>
  </si>
  <si>
    <t>11.22宁波城南中学到校访学研学活动</t>
  </si>
  <si>
    <t>11.6南浔区沈庄漾幼儿园到校访学研学活动</t>
  </si>
  <si>
    <t>11.1 以清为美，以廉为荣</t>
  </si>
  <si>
    <t xml:space="preserve">2024.11.30“安不忘危，步步为营” </t>
  </si>
  <si>
    <t>2024.10.23超轻粘土DIY活动.</t>
  </si>
  <si>
    <t>2024.10.27”“扭”转乾坤，乐享创意”</t>
  </si>
  <si>
    <t>2024.11.17.“以织为约，共享美好”钩织练习活动</t>
  </si>
  <si>
    <t>10.14线上十日深山资助</t>
  </si>
  <si>
    <t>10.23-24南浔献血活动</t>
  </si>
  <si>
    <t>10.24南浔献血车进校园志愿者</t>
  </si>
  <si>
    <t>1117南浔遇“建”初心，放肆元“气”游园活动</t>
  </si>
  <si>
    <t>2024.11.9清廉文化月-“艺享廉洁”作品征集</t>
  </si>
  <si>
    <t>11.10-11.30南浔校区AED每日检查</t>
  </si>
  <si>
    <t>12.4国际志愿者日展示活动</t>
  </si>
  <si>
    <t>2024.10.24校庆生日会</t>
  </si>
  <si>
    <t>2024.11.21 2024年级校级团学组织学生干部表彰</t>
  </si>
  <si>
    <t>2024.11.27 2024年级校级团学组织学生干部表彰</t>
  </si>
  <si>
    <t>2024.11.2急救证考核</t>
  </si>
  <si>
    <t>2024.11.6“勇当先行者，谱写新篇章”校园十工作人员佳歌手大赛</t>
  </si>
  <si>
    <t>省红会推文审核</t>
  </si>
  <si>
    <t xml:space="preserve">2024年11月13日2024-2025学年勤工助学招聘会 </t>
  </si>
  <si>
    <t>绿意迎怀·贺岁华章--为校庆云养绿植活动</t>
  </si>
  <si>
    <t>12.8-12.30 “题”升之夜晚自习讲题活动三期 一次劳动分2分，二次劳动分3分</t>
  </si>
  <si>
    <t>2024.11.3绳彩飞扬编织活动校园劳动分3分加分名单</t>
  </si>
  <si>
    <t>3.29循迹两山思想，数绘治水蓝图 完成活动者5分智育分</t>
  </si>
  <si>
    <t>4月2日横街幼儿园到校研学活动校园劳动分5分</t>
  </si>
  <si>
    <t>4月2日水利水电学院附属幼儿园到校研学活动五分校园劳动分</t>
  </si>
  <si>
    <t>2025.3.26 绘聚星光，共筑心桥”世界自闭症日活动 校园劳动分5分</t>
  </si>
  <si>
    <t>2025.3.18 水蕴匠心·高质量远航”水利工程学院世界水日&amp;中国水周晚会暨十佳歌手决赛志愿者活动 校园劳动分5分</t>
  </si>
  <si>
    <t>2025.3.17 水利晚会水愿墙创意互动 校园劳动分5分</t>
  </si>
  <si>
    <t>2025.3.15权益守护，消费无忧5分校园劳动分</t>
  </si>
  <si>
    <t>2025.3.4“春日校园，寻光逐影”打卡活动_校园劳动分3.2.1分</t>
  </si>
  <si>
    <t>2025.3.2雷锋精神纸艺传承剪纸练习活动.校园劳动分.5分</t>
  </si>
  <si>
    <t>2025.3.5“春雷唤醒派对”手工教学活动.5分校园劳动分</t>
  </si>
  <si>
    <t>2025.3.16“纸上清流，守护未来”剪纸练习.校园劳动分5分</t>
  </si>
  <si>
    <t>3月19日2025世界水日·共绘新宏图学分表</t>
  </si>
  <si>
    <t>3.3浙青年·学雷锋——邮你说雷锋活动加分名单 校园劳动实践分3分</t>
  </si>
  <si>
    <t>2025.3.5“春雷唤醒派对”活动布置名单加分名单_校园劳动分2分</t>
  </si>
  <si>
    <t>2025.3.15“光影志愿行”——学雷锋主题实践活动校园劳动分申请表</t>
  </si>
  <si>
    <t>2025.3.19十佳大学生志愿者校园劳动分5分</t>
  </si>
  <si>
    <t>安不忘危，步步为营</t>
  </si>
  <si>
    <t>线上十日深山资助</t>
  </si>
  <si>
    <t>破冰场地布置活动</t>
  </si>
  <si>
    <t>4月16日南浔实验幼儿园到校访学研学活动5分校园劳动分</t>
  </si>
  <si>
    <t>2024.10.23企业走访活动</t>
  </si>
  <si>
    <t>2024.10.14享受实验乐趣·第五期</t>
  </si>
  <si>
    <t>2024.12.8 享受实验乐趣第六期 产学劳动分 加分名单</t>
  </si>
  <si>
    <t>2024.10.30“廉洁”文化剪纸作品征集活动.产学劳动分两分</t>
  </si>
  <si>
    <t>2025.3.5“雷锋精神·纸艺传承”剪纸艺术展作品征集.产学劳动分2分</t>
  </si>
  <si>
    <t>2025.3.19“纸上清流，守护未来”剪纸作品征集.产学劳动分2分</t>
  </si>
  <si>
    <t>2025.3.22“智汇水韵·码上行动” 产学劳动分2分</t>
  </si>
  <si>
    <t>2025.3.18-3.28校青年红十字会科普视频制作活动2产学劳动分</t>
  </si>
  <si>
    <t>4.6 高教杯校内选拔赛 产学劳动分1或2分加分名单</t>
  </si>
  <si>
    <t>4.21“浙里青年说反诈”主题开放麦全省巡回演讲·湖州南浔站活动幕后志愿者产学劳动分2分</t>
  </si>
  <si>
    <t>【筑梦生涯】系列活动之走进企业</t>
  </si>
  <si>
    <t>2025.4.16 红十字应急救护科普演讲比赛  产学劳动分2分</t>
  </si>
  <si>
    <t>1.14-1.19青春助农，乡土耕耘乡土劳动分1，3分</t>
  </si>
  <si>
    <t>4月3日水利农业文化宣传科普小课堂乡土劳动分2分</t>
  </si>
  <si>
    <t>2025.2.10-2.14除旧年之尘，迎新年之清乡土劳动分1，2分</t>
  </si>
  <si>
    <t>2025.3.7-3.13叶影成诗乡土劳动分1、3分</t>
  </si>
  <si>
    <t>2025.3.22“智汇水韵·码上行动” 乡土劳动分3分</t>
  </si>
  <si>
    <t>2025.4.30-5.5扫清家中尘埃，发扬劳动精神乡土劳动分1、3分</t>
  </si>
  <si>
    <t>2025.4.4“清明雨上”乡土劳动系列活动乡土劳动分1-3分(1)</t>
  </si>
  <si>
    <t>寻迹乡土，感悟乡情 加分名单</t>
  </si>
  <si>
    <t>例-总务处（后勤服务中心）</t>
  </si>
  <si>
    <t>寝室</t>
  </si>
  <si>
    <t>线下</t>
  </si>
  <si>
    <t>浙江水利水电学院</t>
  </si>
  <si>
    <t>浙江约顿智造科技有限公司</t>
  </si>
  <si>
    <t>2024b01036</t>
  </si>
  <si>
    <t>陈嘉旭</t>
  </si>
  <si>
    <t>2024b01037</t>
  </si>
  <si>
    <t>吴同贺</t>
  </si>
  <si>
    <t>2024b01038</t>
  </si>
  <si>
    <t>陈靖宇</t>
  </si>
  <si>
    <t>2024b01039</t>
  </si>
  <si>
    <t>金喆瑞</t>
  </si>
  <si>
    <t>2024b01040</t>
  </si>
  <si>
    <t>徐晗</t>
  </si>
  <si>
    <t>2024b01041</t>
  </si>
  <si>
    <t>徐勋</t>
  </si>
  <si>
    <t>2024b01042</t>
  </si>
  <si>
    <t>王思涵</t>
  </si>
  <si>
    <t>2024b01043</t>
  </si>
  <si>
    <t>潘禹多</t>
  </si>
  <si>
    <t>2024b01044</t>
  </si>
  <si>
    <t>方哲新</t>
  </si>
  <si>
    <t>2024b01045</t>
  </si>
  <si>
    <t>毛宏义</t>
  </si>
  <si>
    <t>2024b01046</t>
  </si>
  <si>
    <t>朱俊泽</t>
  </si>
  <si>
    <t>2024b01047</t>
  </si>
  <si>
    <t>林宝涛</t>
  </si>
  <si>
    <t>2024b01048</t>
  </si>
  <si>
    <t>李阳</t>
  </si>
  <si>
    <t>2024b01049</t>
  </si>
  <si>
    <t>胡亦彤</t>
  </si>
  <si>
    <t>2024b01050</t>
  </si>
  <si>
    <t>李志鸿</t>
  </si>
  <si>
    <t>2024b01051</t>
  </si>
  <si>
    <t>陈可</t>
  </si>
  <si>
    <t>2024b01052</t>
  </si>
  <si>
    <t>叶尔力克·金恩斯</t>
  </si>
  <si>
    <t>2024b01053</t>
  </si>
  <si>
    <t>周廷祥</t>
  </si>
  <si>
    <t>2024b01054</t>
  </si>
  <si>
    <t>马灵存</t>
  </si>
  <si>
    <t>2024b01055</t>
  </si>
  <si>
    <t>吕俊峰</t>
  </si>
  <si>
    <t>2024b01056</t>
  </si>
  <si>
    <t>赵梓航</t>
  </si>
  <si>
    <t>2024b01057</t>
  </si>
  <si>
    <t>陈思斌</t>
  </si>
  <si>
    <t>2024b01058</t>
  </si>
  <si>
    <t>郑仁涵</t>
  </si>
  <si>
    <t>2024b01059</t>
  </si>
  <si>
    <t>陈艺丹</t>
  </si>
  <si>
    <t>2024b01060</t>
  </si>
  <si>
    <t>金子涵</t>
  </si>
  <si>
    <t>2024b01061</t>
  </si>
  <si>
    <t>刘振豪</t>
  </si>
  <si>
    <t>2024b01062</t>
  </si>
  <si>
    <t>肖能威</t>
  </si>
  <si>
    <t>2024b01063</t>
  </si>
  <si>
    <t>王宇扬</t>
  </si>
  <si>
    <t>2024b01064</t>
  </si>
  <si>
    <t>王向宇</t>
  </si>
  <si>
    <t>2024b01065</t>
  </si>
  <si>
    <t>郭欣乐</t>
  </si>
  <si>
    <t>2024b01066</t>
  </si>
  <si>
    <t>张广祥</t>
  </si>
  <si>
    <t>2024b01067</t>
  </si>
  <si>
    <t>代家豪</t>
  </si>
  <si>
    <t>2024b01068</t>
  </si>
  <si>
    <t>张智灵</t>
  </si>
  <si>
    <t>2024b01069</t>
  </si>
  <si>
    <t>李鸿江</t>
  </si>
  <si>
    <t>2024b01070</t>
  </si>
  <si>
    <t>徐梓皓</t>
  </si>
  <si>
    <t>2024b05050</t>
  </si>
  <si>
    <t>徐煌贵</t>
  </si>
  <si>
    <t>2024b63035</t>
  </si>
  <si>
    <t>黎锦</t>
  </si>
  <si>
    <t>2024b28007</t>
  </si>
  <si>
    <t>蔡寒坤</t>
  </si>
  <si>
    <t>水工24-3</t>
  </si>
  <si>
    <t>10，7</t>
  </si>
  <si>
    <t>10.1-10.8</t>
  </si>
  <si>
    <t>4.30</t>
  </si>
  <si>
    <t>11.15</t>
  </si>
  <si>
    <t>11.1</t>
  </si>
  <si>
    <t>12.9</t>
  </si>
  <si>
    <t>9,30</t>
  </si>
  <si>
    <t>10.14</t>
  </si>
  <si>
    <t>12.4</t>
  </si>
  <si>
    <t>11.2</t>
  </si>
  <si>
    <t>11.10</t>
  </si>
  <si>
    <t>10.27</t>
  </si>
  <si>
    <t>10.30</t>
  </si>
  <si>
    <t>10.15</t>
  </si>
  <si>
    <t>10.16</t>
  </si>
  <si>
    <t>10.23</t>
  </si>
  <si>
    <t>11.4</t>
  </si>
  <si>
    <t>10.25</t>
  </si>
  <si>
    <t>11.6</t>
  </si>
  <si>
    <t>11.22</t>
  </si>
  <si>
    <t>11.9</t>
  </si>
  <si>
    <t>11.17</t>
  </si>
  <si>
    <t>9.30</t>
  </si>
  <si>
    <t>10.26</t>
  </si>
  <si>
    <t>4.5</t>
  </si>
  <si>
    <t>颂我国华，国庆“易”聚活动二</t>
  </si>
  <si>
    <t>欢度国庆，清除污秽</t>
  </si>
  <si>
    <t>祥龙辞旧大扫除，“净”候灵蛇新岁福</t>
  </si>
  <si>
    <t>归途记录冬景，活力塑造假期”</t>
  </si>
  <si>
    <t>除旧迎新：户庭无尘杂</t>
  </si>
  <si>
    <t>“百灶食珍品人间烟火，千心备膳享健康新年</t>
  </si>
  <si>
    <t>开学将至，除尘备归</t>
  </si>
  <si>
    <t>2025青年眼中的中国年活动</t>
  </si>
  <si>
    <t>废物翻新添异彩 家庭焕美展新姿</t>
  </si>
  <si>
    <t>清明传家，劳动育心</t>
  </si>
  <si>
    <t>五一当家周，角色大反转</t>
  </si>
  <si>
    <t>六月‘第二课堂’系统导出</t>
  </si>
  <si>
    <t>寝室焕新：卫生与环保创意大行动</t>
  </si>
  <si>
    <t>“桌”越焕新，打造寝室小天地活动</t>
  </si>
  <si>
    <t>劳动欢乐，从“家”开始</t>
  </si>
  <si>
    <t>”学路同行“学习打卡</t>
  </si>
  <si>
    <t xml:space="preserve"> “居寝青春秀，活力达人梦”寝室达人秀</t>
  </si>
  <si>
    <t>节水先锋宿舍寝室</t>
  </si>
  <si>
    <t>“蛇年之家”劳动系列</t>
  </si>
  <si>
    <t>清明至，舍清洁</t>
  </si>
  <si>
    <t>“铸牢中华民族共同体意识开学第一课”暨“我们的节日·中秋”主题慰问活动场地布置</t>
  </si>
  <si>
    <t xml:space="preserve">破冰运动会志愿者 </t>
  </si>
  <si>
    <t>“浙水股份杯”第二届校友羽毛球比赛</t>
  </si>
  <si>
    <t>携手文化之旅，共筑向心之梦”文化向心周活动暨闭幕式晚会</t>
  </si>
  <si>
    <t>急救证考核</t>
  </si>
  <si>
    <t>南浔校区AED每日检查</t>
  </si>
  <si>
    <t>第四十三届田径运动会志愿工作</t>
  </si>
  <si>
    <t>书“影”横“携”</t>
  </si>
  <si>
    <t>幻指魔方社71周年</t>
  </si>
  <si>
    <t>志愿者活动</t>
  </si>
  <si>
    <t>南浔开发区实验幼儿园到校访学研学活动</t>
  </si>
  <si>
    <t xml:space="preserve">运动会开幕式志愿者 </t>
  </si>
  <si>
    <t>“题”升之夜晚自习讲题活动</t>
  </si>
  <si>
    <t>南浔实验幼儿园到校访学研学活动</t>
  </si>
  <si>
    <t>同科院集团南浔学校到校访学研学活动</t>
  </si>
  <si>
    <t>湖州师范学院附属小学到校访学研学活动</t>
  </si>
  <si>
    <t>南浔区沈庄漾幼儿园到校访学研学活动</t>
  </si>
  <si>
    <t>宁波城南中学到校访学研学活动</t>
  </si>
  <si>
    <t>清廉文化月-“艺享廉洁”作品征集</t>
  </si>
  <si>
    <t>南浔献血活动献血者</t>
  </si>
  <si>
    <t>南浔遇“建”初心，放肆元“气”游园活动劳</t>
  </si>
  <si>
    <t>清廉文化月-“诗说廉洁”吟诗鉴赏活动</t>
  </si>
  <si>
    <t>办公室志愿者</t>
  </si>
  <si>
    <t>绿意迎怀·贺岁华章--为校庆云养绿植</t>
  </si>
  <si>
    <t>2025世界水日·共绘新宏图</t>
  </si>
  <si>
    <t>匠心手作，探秘非遗”之非遗馆参观</t>
  </si>
  <si>
    <t>世界水日系列活动闭幕式路演志愿者</t>
  </si>
  <si>
    <t>权益守护，消费无忧</t>
  </si>
  <si>
    <t>水蕴匠心·高质量远航”水利工程学院世界水日&amp;中国水周晚会暨十佳歌手决赛志愿者活动</t>
  </si>
  <si>
    <t>“光影志愿行”——学雷锋主题实践活动</t>
  </si>
  <si>
    <t>“学雷锋温暖温暖陪伴”</t>
  </si>
  <si>
    <t>水利晚会水愿墙创意互动</t>
  </si>
  <si>
    <t>水利水电学院附属幼儿园到校研学活动</t>
  </si>
  <si>
    <t>横街幼儿园到校研学活动</t>
  </si>
  <si>
    <t>大扫除迎新活动</t>
  </si>
  <si>
    <t>浙江水利水电学院“春日乐章，青春奏响”春日歌会</t>
  </si>
  <si>
    <t>裁春缀韵·字句拼笺</t>
  </si>
  <si>
    <t>探迹觅春·风物图鉴</t>
  </si>
  <si>
    <t>享受实验乐趣·第五期</t>
  </si>
  <si>
    <t xml:space="preserve"> 以清为美，以廉为荣</t>
  </si>
  <si>
    <t>享受实验乐趣第六期</t>
  </si>
  <si>
    <t>“匠心手作，探秘非遗”之竹编体验活动</t>
  </si>
  <si>
    <t xml:space="preserve"> 木制桥梁模型设计大赛</t>
  </si>
  <si>
    <t xml:space="preserve">高教杯校内选拔赛 </t>
  </si>
  <si>
    <t>“浙里青年说反诈”主题开放麦全省巡回演讲·湖州南浔站活动幕后志愿者</t>
  </si>
  <si>
    <t>浙江水利水电学院红十字应急救护大赛</t>
  </si>
  <si>
    <t>红十字应急救护科普演讲比赛</t>
  </si>
  <si>
    <t xml:space="preserve">水分子护水竞赛兼全民护水普及行动 </t>
  </si>
  <si>
    <t>“拾一片垃圾，护一湾清水 ”</t>
  </si>
  <si>
    <t>数学科普知识</t>
  </si>
  <si>
    <t>“金蛇抬头，共度春宵”金蛇盘霜雪征集计划</t>
  </si>
  <si>
    <t>“灵蛇献瑞，乡情映像”蛇年家乡风韵记录计划 活动一</t>
  </si>
  <si>
    <t>青春助农，乡土耕耘</t>
  </si>
  <si>
    <t>水利农业文化宣传科普小课堂</t>
  </si>
  <si>
    <t>除旧年之尘，迎新年之清</t>
  </si>
  <si>
    <t>叶影成诗</t>
  </si>
  <si>
    <t>南浔区“半条被子”宣讲大篷车巡展暨“最美家风·万户有礼”新时代文明实践、“水晶晶浔思政”主题活动</t>
  </si>
  <si>
    <t>扫清家中尘埃，发扬劳动精神</t>
  </si>
  <si>
    <t>“时节在清明，纸鸢寄岁月”—清明系列活动三</t>
  </si>
  <si>
    <t xml:space="preserve"> 线上</t>
  </si>
  <si>
    <t>南浔校区思源楼南203会议室、思源楼咖啡厅</t>
  </si>
  <si>
    <t>南浔校区西大操场</t>
  </si>
  <si>
    <t>思源楼报告厅</t>
  </si>
  <si>
    <t>2024b01094</t>
  </si>
  <si>
    <t>杨雅睿</t>
  </si>
  <si>
    <t xml:space="preserve"> </t>
  </si>
  <si>
    <t xml:space="preserve">   </t>
  </si>
  <si>
    <t>2024b01080</t>
  </si>
  <si>
    <t>杨智翔</t>
  </si>
  <si>
    <t>2024b01081</t>
  </si>
  <si>
    <t>吴宗健</t>
  </si>
  <si>
    <t>2024b01092</t>
  </si>
  <si>
    <t>倪浚铭</t>
  </si>
  <si>
    <t>2024b01105</t>
  </si>
  <si>
    <t>赵佳玮</t>
  </si>
  <si>
    <t>2024b01083</t>
  </si>
  <si>
    <t>张可煜</t>
  </si>
  <si>
    <t>2024b01091</t>
  </si>
  <si>
    <t>谢凯旋</t>
  </si>
  <si>
    <t>2024b01104</t>
  </si>
  <si>
    <t>楼祖铭</t>
  </si>
  <si>
    <t>2024b01079</t>
  </si>
  <si>
    <t>陈霖</t>
  </si>
  <si>
    <t>2024b01072</t>
  </si>
  <si>
    <t>蒋科烨</t>
  </si>
  <si>
    <t>2024b01076</t>
  </si>
  <si>
    <t>吴恒航</t>
  </si>
  <si>
    <t>2024b01087</t>
  </si>
  <si>
    <t>李发松</t>
  </si>
  <si>
    <t>2024b01096</t>
  </si>
  <si>
    <t>郑守强</t>
  </si>
  <si>
    <t>2024b01074</t>
  </si>
  <si>
    <t>魏晋峰</t>
  </si>
  <si>
    <t>2024b01101</t>
  </si>
  <si>
    <t>姚湘</t>
  </si>
  <si>
    <t>2024b01095</t>
  </si>
  <si>
    <t>赵怡茜</t>
  </si>
  <si>
    <t>2024b01103</t>
  </si>
  <si>
    <t>王彦格</t>
  </si>
  <si>
    <t>2024b01100</t>
  </si>
  <si>
    <t>秦杰</t>
  </si>
  <si>
    <t>2024b01089</t>
  </si>
  <si>
    <t>邓昊南</t>
  </si>
  <si>
    <t>2024b01088</t>
  </si>
  <si>
    <t>郭邦霖</t>
  </si>
  <si>
    <t>2024b01102</t>
  </si>
  <si>
    <t>赵浩然</t>
  </si>
  <si>
    <t>2024b01098</t>
  </si>
  <si>
    <t>丁梓康</t>
  </si>
  <si>
    <t>2024b01099</t>
  </si>
  <si>
    <t>杨力一</t>
  </si>
  <si>
    <t>2024b01086</t>
  </si>
  <si>
    <t>郭芮芮</t>
  </si>
  <si>
    <t>2024b01071</t>
  </si>
  <si>
    <t>蒋翼博</t>
  </si>
  <si>
    <t>2024b01075</t>
  </si>
  <si>
    <t>赵光耀</t>
  </si>
  <si>
    <t>2024b01097</t>
  </si>
  <si>
    <t>张泽旭</t>
  </si>
  <si>
    <t>2024b01090</t>
  </si>
  <si>
    <t>章屹</t>
  </si>
  <si>
    <t>2024b01084</t>
  </si>
  <si>
    <t>毛俊骁</t>
  </si>
  <si>
    <t>2024b01077</t>
  </si>
  <si>
    <t>张群瑶</t>
  </si>
  <si>
    <t>2024b01073</t>
  </si>
  <si>
    <t>竺家炜</t>
  </si>
  <si>
    <t>2024b01085</t>
  </si>
  <si>
    <t>毛璐菁</t>
  </si>
  <si>
    <t>2024b01093</t>
  </si>
  <si>
    <t>曾以琳</t>
  </si>
  <si>
    <t>2024b01078</t>
  </si>
  <si>
    <t>吾斯曼江·艾木都拉</t>
  </si>
  <si>
    <t>2024b08049</t>
  </si>
  <si>
    <t>王楠</t>
  </si>
  <si>
    <t>2024b08044</t>
  </si>
  <si>
    <t>李小晴</t>
  </si>
  <si>
    <t>2024b08042</t>
  </si>
  <si>
    <t>尤如意</t>
  </si>
  <si>
    <t>2024b13052</t>
  </si>
  <si>
    <t>王浏珉</t>
  </si>
  <si>
    <t>水工24-4</t>
  </si>
  <si>
    <t>2025.1.12</t>
  </si>
  <si>
    <t>2025.01.07</t>
  </si>
  <si>
    <t>2025.1.14-2025.1.19</t>
  </si>
  <si>
    <t>2025.1.30</t>
  </si>
  <si>
    <t>2025.1.20-2.16</t>
  </si>
  <si>
    <t>2024.11.1</t>
  </si>
  <si>
    <t>2024.11.4-20</t>
  </si>
  <si>
    <t>2024.12.10</t>
  </si>
  <si>
    <t>2025.2.11</t>
  </si>
  <si>
    <t>2025.2.25</t>
  </si>
  <si>
    <t>2025.3.20</t>
  </si>
  <si>
    <t>2025.4.23</t>
  </si>
  <si>
    <t>2024.11.2</t>
  </si>
  <si>
    <t>2024.10.23</t>
  </si>
  <si>
    <t>2024.11.21</t>
  </si>
  <si>
    <t>2024.9.30</t>
  </si>
  <si>
    <t>2024.10.15</t>
  </si>
  <si>
    <t>2024.10.16</t>
  </si>
  <si>
    <t>2024.10.27</t>
  </si>
  <si>
    <t>2024.10.30</t>
  </si>
  <si>
    <t>2024.10.29</t>
  </si>
  <si>
    <t>2024.10.25</t>
  </si>
  <si>
    <t>2024.11.4</t>
  </si>
  <si>
    <t>2024.11.20</t>
  </si>
  <si>
    <t>2024.11.22</t>
  </si>
  <si>
    <t>2024.12.4</t>
  </si>
  <si>
    <t>2024.11.17</t>
  </si>
  <si>
    <t>2024.10.24</t>
  </si>
  <si>
    <t>2024.12.18</t>
  </si>
  <si>
    <t xml:space="preserve">2024.12.8-2024.12.30 </t>
  </si>
  <si>
    <t>2025.3.2</t>
  </si>
  <si>
    <t>2025.3.8</t>
  </si>
  <si>
    <t>2025.4.2</t>
  </si>
  <si>
    <t>2025.3.1</t>
  </si>
  <si>
    <t>2025.3.17</t>
  </si>
  <si>
    <t>2025.3.18</t>
  </si>
  <si>
    <t>2025.4.20</t>
  </si>
  <si>
    <t>2025.4.11</t>
  </si>
  <si>
    <t>2025.4.16</t>
  </si>
  <si>
    <t>2024.11.30</t>
  </si>
  <si>
    <t>10.5-10.31</t>
  </si>
  <si>
    <t>11.10-11.3</t>
  </si>
  <si>
    <r>
      <rPr>
        <sz val="12"/>
        <color theme="1"/>
        <rFont val="宋体"/>
        <charset val="134"/>
      </rPr>
      <t>2024.10.27</t>
    </r>
    <r>
      <rPr>
        <sz val="12"/>
        <color theme="1"/>
        <rFont val="等线"/>
        <charset val="134"/>
      </rPr>
      <t xml:space="preserve"> </t>
    </r>
    <r>
      <rPr>
        <sz val="12"/>
        <color theme="1"/>
        <rFont val="宋体"/>
        <charset val="134"/>
      </rPr>
      <t>14</t>
    </r>
    <r>
      <rPr>
        <sz val="12"/>
        <color theme="1"/>
        <rFont val="等线"/>
        <charset val="134"/>
      </rPr>
      <t>：</t>
    </r>
    <r>
      <rPr>
        <sz val="12"/>
        <color theme="1"/>
        <rFont val="宋体"/>
        <charset val="134"/>
      </rPr>
      <t>00 - 2024.11.02 14</t>
    </r>
    <r>
      <rPr>
        <sz val="12"/>
        <color theme="1"/>
        <rFont val="等线"/>
        <charset val="134"/>
      </rPr>
      <t>：</t>
    </r>
    <r>
      <rPr>
        <sz val="12"/>
        <color theme="1"/>
        <rFont val="宋体"/>
        <charset val="134"/>
      </rPr>
      <t>00</t>
    </r>
  </si>
  <si>
    <t>2024.10.26</t>
  </si>
  <si>
    <t>2024.11.9</t>
  </si>
  <si>
    <t>2024.12.04</t>
  </si>
  <si>
    <t>2024.1.18</t>
  </si>
  <si>
    <t>2025.3.22</t>
  </si>
  <si>
    <t>2025.3.12</t>
  </si>
  <si>
    <t>2025.4.21</t>
  </si>
  <si>
    <t>2025.4.6</t>
  </si>
  <si>
    <t>2024.11.28</t>
  </si>
  <si>
    <t>2025.3.21</t>
  </si>
  <si>
    <t>2025.3.26</t>
  </si>
  <si>
    <t>2025.2.1</t>
  </si>
  <si>
    <t>2025.4.3</t>
  </si>
  <si>
    <t>2025.3.7-3.13</t>
  </si>
  <si>
    <t>2025.2.10</t>
  </si>
  <si>
    <t>2025.4.26</t>
  </si>
  <si>
    <t>颂我国华，国庆“易“聚系列活动二</t>
  </si>
  <si>
    <t>祥龙辞旧大扫除，“净”候灵蛇新岁福（家庭劳动分）</t>
  </si>
  <si>
    <t>“归途记录冬景，活力塑造假期”（家庭劳动分）</t>
  </si>
  <si>
    <t>除旧迎新：户庭无尘杂（家庭劳动分）</t>
  </si>
  <si>
    <t>寒假数学学习打卡（家庭劳动分）</t>
  </si>
  <si>
    <t>“阖家欢，新春愿”家庭影像寄福活动（家庭劳动分）</t>
  </si>
  <si>
    <t>“百灶食珍品人间烟火，千心备膳享健康新年家庭劳动分</t>
  </si>
  <si>
    <t>“桌”越焕新，打造寝室小天地活动（寝室劳动）</t>
  </si>
  <si>
    <t>“创新宿舍，温馨家园”寝室装扮大赛（寝室劳动）</t>
  </si>
  <si>
    <t>寝室文化节（寝室劳动分）</t>
  </si>
  <si>
    <t>“喜乐元宵，传承有我”（家庭劳动分）</t>
  </si>
  <si>
    <t>“蛇年之家”劳动系列（寝室劳动分）</t>
  </si>
  <si>
    <t>“清水流动，廉洁水源”世界水日（寝室劳动分）</t>
  </si>
  <si>
    <t>世界读书日 寝室书桌整理活动（寝室劳动分）</t>
  </si>
  <si>
    <t>“居寝青春秀，活力达人梦”寝室达人秀活动（寝室劳动分）</t>
  </si>
  <si>
    <t>提升自我，细节做起10月</t>
  </si>
  <si>
    <t>劳动欢乐，从‘家‘开始</t>
  </si>
  <si>
    <t>书“影”横“携”（校园劳动）</t>
  </si>
  <si>
    <t>经济与管理学院2024吉祥物设计大赛（校园劳动）</t>
  </si>
  <si>
    <t>“探寻节气之美，畅游校园之韵”游园会（校园劳动）</t>
  </si>
  <si>
    <r>
      <rPr>
        <sz val="12"/>
        <color theme="1"/>
        <rFont val="等线"/>
        <charset val="134"/>
      </rPr>
      <t>“</t>
    </r>
    <r>
      <rPr>
        <sz val="12"/>
        <color theme="1"/>
        <rFont val="宋体"/>
        <charset val="134"/>
      </rPr>
      <t>2024</t>
    </r>
    <r>
      <rPr>
        <sz val="12"/>
        <color theme="1"/>
        <rFont val="等线"/>
        <charset val="134"/>
      </rPr>
      <t>年校级团学组织学生干部表彰大会”荣誉证书设计（校园劳动）</t>
    </r>
  </si>
  <si>
    <t>“2024年校级团学组织学生干部表彰暨聘任仪式”场地志愿者（校园劳动）</t>
  </si>
  <si>
    <t>办公室志愿者（校园劳动）</t>
  </si>
  <si>
    <t>运动会开幕式志愿者（校园劳动）</t>
  </si>
  <si>
    <t>“题”升之夜晚自习讲题活动一期（校园劳动）</t>
  </si>
  <si>
    <t>志愿者活动（校园劳动）</t>
  </si>
  <si>
    <t>南浔开发区实验幼儿园到校访学研学活动（校园劳动）</t>
  </si>
  <si>
    <t>南浔实验幼儿园到校访学研学活动（校园劳动）</t>
  </si>
  <si>
    <t>入党积极分子培训志愿服务活动（校园劳动）</t>
  </si>
  <si>
    <t>湖州师范学院附属小学到校访学研学活动（校园活动）</t>
  </si>
  <si>
    <t>同科院集团南浔学校到校访学研学活动（校园劳动）</t>
  </si>
  <si>
    <t>南浔区沈庄漾幼儿园到校访学研学活动（校园劳动）</t>
  </si>
  <si>
    <t>清理办公室卫生（校园劳动）</t>
  </si>
  <si>
    <t>宁波城南中学到校访学研学活动（校园劳动）</t>
  </si>
  <si>
    <t>志愿者日展示活动水利学院志愿者（校园劳动）</t>
  </si>
  <si>
    <t>“扭”转乾坤，乐享创意”（校园劳动）</t>
  </si>
  <si>
    <t>“以织为约，共享美好”钩织练习活动（校园劳动）</t>
  </si>
  <si>
    <t>南浔献血车进校园志愿活动（校园劳动）</t>
  </si>
  <si>
    <t>线上十日深山资助（校园劳动）</t>
  </si>
  <si>
    <t>“遇”建“初心，放肆元”气“活动（校园劳动）</t>
  </si>
  <si>
    <t>“铸牢中华民族共同体意识开学第一课“暨“我们的节日·中秋”主题慰问活动场地布置</t>
  </si>
  <si>
    <t>寝室文化节志愿者（校园劳动分）</t>
  </si>
  <si>
    <t>招生宣讲志愿者（校园劳动分）</t>
  </si>
  <si>
    <t>“题”升之夜晚自习讲题活动三期 （校园劳动分）</t>
  </si>
  <si>
    <t>浙青年·学雷锋-青年雷锋志愿盲盒奇遇（校园劳动分）</t>
  </si>
  <si>
    <t>世界水日活动二（校园劳动分）</t>
  </si>
  <si>
    <t>水利水电学院附属幼儿园到校研学活动（校园劳动分）</t>
  </si>
  <si>
    <t>横街幼儿园到校研学活动（校园劳动分）</t>
  </si>
  <si>
    <t>“学雷锋温暖温暖陪伴”（校园劳动分）</t>
  </si>
  <si>
    <t>水利晚会水愿墙创意互动（校园劳动分）</t>
  </si>
  <si>
    <t xml:space="preserve"> 水蕴匠心·高质量远航”水利工程学院世界水日&amp;中国水周晚会暨十佳歌手决赛志愿者活动（校园劳动分）</t>
  </si>
  <si>
    <t>食光掠影·邂逅校园美味（校园劳动分）</t>
  </si>
  <si>
    <t>“团队熔炼，共创佳绩”活动（校园劳动分）</t>
  </si>
  <si>
    <t>探迹觅春·风物图鉴（校园劳动分）</t>
  </si>
  <si>
    <t>“国家安全，你我共筑”志愿者（校园劳动分）</t>
  </si>
  <si>
    <t>南浔实验幼儿园到校访学研学活动（校园劳动分）</t>
  </si>
  <si>
    <t>裁春缀韵·字句拼笺（校园劳动分）</t>
  </si>
  <si>
    <t>南浔校区体测劳动</t>
  </si>
  <si>
    <t>银霜满地，饺香盈室——冬至夜话，团圆饺韵”</t>
  </si>
  <si>
    <t>10月团日活动</t>
  </si>
  <si>
    <t>建工学院校运会</t>
  </si>
  <si>
    <t>向国旗敬礼升国旗</t>
  </si>
  <si>
    <t>‘安不忘危，步步为营’</t>
  </si>
  <si>
    <t>建工运动会志愿者</t>
  </si>
  <si>
    <t>南浔遇‘建’初心，放肆元‘气’游玩活动</t>
  </si>
  <si>
    <t>浔图志愿服务</t>
  </si>
  <si>
    <t>南浔校区AED每日检查校园劳动分</t>
  </si>
  <si>
    <t>0南浔校区AED每日检查校园劳动分</t>
  </si>
  <si>
    <t>急救证考核校园劳动分</t>
  </si>
  <si>
    <t>线上十日深山资助校园劳动分</t>
  </si>
  <si>
    <t>省红会推文审核加分名单</t>
  </si>
  <si>
    <t>享受实验乐趣·
第五期（产学劳动）</t>
  </si>
  <si>
    <t>以清为美，以廉为荣（产学劳动）</t>
  </si>
  <si>
    <t>预备党员材料审核志愿服务活动（产学劳动）</t>
  </si>
  <si>
    <t>“题”升之夜晚自习讲题活动 二期（产学劳动）</t>
  </si>
  <si>
    <t>“暖冬手作，温情相伴”（产学劳动）</t>
  </si>
  <si>
    <t>“缘在一起 与人同行”（产学劳动）</t>
  </si>
  <si>
    <t xml:space="preserve">志评风云榜大众评审招募 </t>
  </si>
  <si>
    <t>“廉洁”文化剪纸作品征集活动（产学劳动分）</t>
  </si>
  <si>
    <t>线上“瑞蛇迎春岁，心劳伴我行”之祥蛇灵韵折纸间（乡土劳动分）</t>
  </si>
  <si>
    <t>“智汇水韵·码上行动”（产学劳动分）</t>
  </si>
  <si>
    <t>“共享桃李满园，共建绿色家园”（产学劳动分）</t>
  </si>
  <si>
    <t>思政微课大赛优秀作品（产学劳动分）</t>
  </si>
  <si>
    <t>“浙里青年说反诈”主题开放麦全省巡回演讲·湖州南浔站活动幕后志愿者（产学劳动分）</t>
  </si>
  <si>
    <t>高教杯校内选拔赛（产学劳动分）</t>
  </si>
  <si>
    <t>线上桥梁建筑大赛活动</t>
  </si>
  <si>
    <t>寻春抚心，绿植抚意--走出寝室拥抱春天啦！（乡土劳动分）</t>
  </si>
  <si>
    <t>点亮星空，共融美好志愿者服务（乡土劳动分）</t>
  </si>
  <si>
    <t>“绘星燧贸迁，解流风遗躅”我为家乡代言（乡土劳动分）</t>
  </si>
  <si>
    <t>水利农业文化宣传科普小课堂（乡土劳动分）</t>
  </si>
  <si>
    <t>叶影成诗（乡土劳动分）</t>
  </si>
  <si>
    <t>除旧年之尘，迎新年之清（乡土劳动分）</t>
  </si>
  <si>
    <t>南浔区“半条被子”宣讲大篷车巡展暨“最美家风·万户有礼”新时代文明实践、“水晶晶浔思政”主题活动（乡土劳动分）</t>
  </si>
  <si>
    <t>居家</t>
  </si>
  <si>
    <t>浙江水利水电学院南浔校区</t>
  </si>
  <si>
    <t>南浔校区大剧院</t>
  </si>
  <si>
    <t>2024b01106</t>
  </si>
  <si>
    <t>姜文杰</t>
  </si>
  <si>
    <t>2024b01107</t>
  </si>
  <si>
    <t>吴志伟</t>
  </si>
  <si>
    <t>2024b01108</t>
  </si>
  <si>
    <t>戴豪亮</t>
  </si>
  <si>
    <t>2024b01109</t>
  </si>
  <si>
    <t>刘鸿飞</t>
  </si>
  <si>
    <t>2024b01110</t>
  </si>
  <si>
    <t>张敖</t>
  </si>
  <si>
    <t>2024b01111</t>
  </si>
  <si>
    <t>李秉铮</t>
  </si>
  <si>
    <t>2024b01112</t>
  </si>
  <si>
    <t>居佳玟</t>
  </si>
  <si>
    <t>2024b01113</t>
  </si>
  <si>
    <t>马涛</t>
  </si>
  <si>
    <t>2024b01114</t>
  </si>
  <si>
    <t>张朕瑜</t>
  </si>
  <si>
    <t>2024b01115</t>
  </si>
  <si>
    <t>伍佳航</t>
  </si>
  <si>
    <t>2024b01116</t>
  </si>
  <si>
    <t>王嵛玄</t>
  </si>
  <si>
    <t>2024b01117</t>
  </si>
  <si>
    <t>陆董瑶</t>
  </si>
  <si>
    <t>2024b01118</t>
  </si>
  <si>
    <t>蒋云柯</t>
  </si>
  <si>
    <t>2024b01119</t>
  </si>
  <si>
    <t>吴函威</t>
  </si>
  <si>
    <t>2024b01120</t>
  </si>
  <si>
    <t>叶雨田</t>
  </si>
  <si>
    <t>2024b01121</t>
  </si>
  <si>
    <t>陆曦</t>
  </si>
  <si>
    <t>2024b01122</t>
  </si>
  <si>
    <t>陈卓翔</t>
  </si>
  <si>
    <t>2024b01123</t>
  </si>
  <si>
    <t>竺烨宸</t>
  </si>
  <si>
    <t>2024b01124</t>
  </si>
  <si>
    <t>杜洛含</t>
  </si>
  <si>
    <t>2024b01125</t>
  </si>
  <si>
    <t>季陈烨</t>
  </si>
  <si>
    <t>2024b01126</t>
  </si>
  <si>
    <t>冯圻煊</t>
  </si>
  <si>
    <t>2024b01127</t>
  </si>
  <si>
    <t>陈文博</t>
  </si>
  <si>
    <t>2024b01128</t>
  </si>
  <si>
    <t>方国君</t>
  </si>
  <si>
    <t>2024b01129</t>
  </si>
  <si>
    <t>毛奕翔</t>
  </si>
  <si>
    <t>2024b01130</t>
  </si>
  <si>
    <t>张路晗</t>
  </si>
  <si>
    <t>2024b01131</t>
  </si>
  <si>
    <t>梁秀宽</t>
  </si>
  <si>
    <t>2024b01132</t>
  </si>
  <si>
    <t>张海涛</t>
  </si>
  <si>
    <t>2024b01133</t>
  </si>
  <si>
    <t>朱晨涛</t>
  </si>
  <si>
    <t>2024b01134</t>
  </si>
  <si>
    <t>徐亦乐</t>
  </si>
  <si>
    <t>2024b01135</t>
  </si>
  <si>
    <t>李显锋</t>
  </si>
  <si>
    <t>2024b01136</t>
  </si>
  <si>
    <t>袁瑞涵</t>
  </si>
  <si>
    <t>2024b01137</t>
  </si>
  <si>
    <t>唐思睿</t>
  </si>
  <si>
    <t>2024b01138</t>
  </si>
  <si>
    <t>姬宇臣</t>
  </si>
  <si>
    <t>2024b01139</t>
  </si>
  <si>
    <t>王海洋</t>
  </si>
  <si>
    <t>2024b01140</t>
  </si>
  <si>
    <t>马热力·哈米提汗</t>
  </si>
  <si>
    <t>2024b02109</t>
  </si>
  <si>
    <t>徐溪阳</t>
  </si>
  <si>
    <t>2024b08034</t>
  </si>
  <si>
    <t>陈文豪</t>
  </si>
  <si>
    <t>2024b08013</t>
  </si>
  <si>
    <t>孙子钦</t>
  </si>
  <si>
    <t>2024b07016</t>
  </si>
  <si>
    <t>邱芷宁</t>
  </si>
  <si>
    <t>水工S24-1</t>
  </si>
  <si>
    <t>10.1-10.7</t>
  </si>
  <si>
    <t>11.1-11.8</t>
  </si>
  <si>
    <t>2024.12.9-2024.12.14</t>
  </si>
  <si>
    <t>2024.10.1</t>
  </si>
  <si>
    <t xml:space="preserve">10.15-11.7 </t>
  </si>
  <si>
    <t xml:space="preserve">2024.10.24 </t>
  </si>
  <si>
    <t>10月</t>
  </si>
  <si>
    <t>11.20-21</t>
  </si>
  <si>
    <t>10.2-10.10</t>
  </si>
  <si>
    <t xml:space="preserve">2024.11.6 </t>
  </si>
  <si>
    <t>9.30-10.8</t>
  </si>
  <si>
    <t>异国艺韵料理手工</t>
  </si>
  <si>
    <t xml:space="preserve">家庭大作战 </t>
  </si>
  <si>
    <t xml:space="preserve">寝室焕新：卫生与环保创意大行动 </t>
  </si>
  <si>
    <t>冬至阳生，寝闱焕绮岁新颜</t>
  </si>
  <si>
    <t>“清水流动，廉洁水源”世界水日</t>
  </si>
  <si>
    <t>下沙献血车活动</t>
  </si>
  <si>
    <t>升旗仪式志愿者</t>
  </si>
  <si>
    <t xml:space="preserve"> 经济与管理学院2024吉祥物设计大赛</t>
  </si>
  <si>
    <t xml:space="preserve">“素笺绘心忧，温情解人生’’ 解忧杂货店 </t>
  </si>
  <si>
    <t>国际志愿者日展示活动</t>
  </si>
  <si>
    <t>浩然书屋打扫校园劳动分</t>
  </si>
  <si>
    <t>浩然书屋打扫活动</t>
  </si>
  <si>
    <t>国庆流金，福影集萃</t>
  </si>
  <si>
    <t>向国旗敬礼升国旗仪式庆祝中华人民共和国成立75周年纪念活动</t>
  </si>
  <si>
    <t>“雷锋精神打卡挑战”</t>
  </si>
  <si>
    <t xml:space="preserve">以清为美，以廉为荣 </t>
  </si>
  <si>
    <t>健康生活，从心开始——女性健康与性心理知识讲座</t>
  </si>
  <si>
    <t>凝聚智慧 提案绽彩</t>
  </si>
  <si>
    <t>寻春抚心，绿植抚意--走出寝室拥抱春天啦！</t>
  </si>
  <si>
    <t>乡村清洁，环境美化</t>
  </si>
  <si>
    <t xml:space="preserve">“时节在清明，纸鸢寄岁月”—清明系列活动三 </t>
  </si>
  <si>
    <t>2024b18001</t>
  </si>
  <si>
    <t>全铖凯</t>
  </si>
  <si>
    <t>2024b18002</t>
  </si>
  <si>
    <t>张皓奕</t>
  </si>
  <si>
    <t>2024b18003</t>
  </si>
  <si>
    <t>吴梦迪</t>
  </si>
  <si>
    <t>2024b18004</t>
  </si>
  <si>
    <t>李森杨</t>
  </si>
  <si>
    <t>2024b18005</t>
  </si>
  <si>
    <t>赵雨轩</t>
  </si>
  <si>
    <t>2024b18006</t>
  </si>
  <si>
    <t>叶瑶屿</t>
  </si>
  <si>
    <t>2024b18007</t>
  </si>
  <si>
    <t>陈定灼</t>
  </si>
  <si>
    <t>2024b18008</t>
  </si>
  <si>
    <t>郭楷</t>
  </si>
  <si>
    <t>2024b18009</t>
  </si>
  <si>
    <t>傅希媛</t>
  </si>
  <si>
    <t>2024b18010</t>
  </si>
  <si>
    <t>赵赢杰</t>
  </si>
  <si>
    <t>2024b18011</t>
  </si>
  <si>
    <t>李聪儿</t>
  </si>
  <si>
    <t>2024b18012</t>
  </si>
  <si>
    <t>罗宇航</t>
  </si>
  <si>
    <t>2024b18013</t>
  </si>
  <si>
    <t>杨科杰</t>
  </si>
  <si>
    <t>2024b18014</t>
  </si>
  <si>
    <t>杨丽</t>
  </si>
  <si>
    <t>2024b18015</t>
  </si>
  <si>
    <t>黄涛</t>
  </si>
  <si>
    <t>2024b18016</t>
  </si>
  <si>
    <t>詹可嘉</t>
  </si>
  <si>
    <t>2024b18017</t>
  </si>
  <si>
    <t>徐宏达</t>
  </si>
  <si>
    <t>2024b18018</t>
  </si>
  <si>
    <t>翁家亮</t>
  </si>
  <si>
    <t>2024b18019</t>
  </si>
  <si>
    <t>王毅</t>
  </si>
  <si>
    <t>2024b18020</t>
  </si>
  <si>
    <t>沈丹</t>
  </si>
  <si>
    <t>2024b18021</t>
  </si>
  <si>
    <t>邓警校</t>
  </si>
  <si>
    <t>2024b18022</t>
  </si>
  <si>
    <t>熊艳琴</t>
  </si>
  <si>
    <t>2024b18023</t>
  </si>
  <si>
    <t>卢林以帆</t>
  </si>
  <si>
    <t>2024b18024</t>
  </si>
  <si>
    <t>单帅帅</t>
  </si>
  <si>
    <t>2024b18025</t>
  </si>
  <si>
    <t>杨涛</t>
  </si>
  <si>
    <t>2024b18026</t>
  </si>
  <si>
    <t>梅程伟</t>
  </si>
  <si>
    <t>2024b18027</t>
  </si>
  <si>
    <t>赵宇轩</t>
  </si>
  <si>
    <t>2024b18028</t>
  </si>
  <si>
    <t>高骏杰</t>
  </si>
  <si>
    <t>2024b18029</t>
  </si>
  <si>
    <t>徐赵若谷</t>
  </si>
  <si>
    <t>2024b18030</t>
  </si>
  <si>
    <t>吴浙</t>
  </si>
  <si>
    <t>2024b18031</t>
  </si>
  <si>
    <t>季宇昊</t>
  </si>
  <si>
    <t>2024b18032</t>
  </si>
  <si>
    <t>丁晓军</t>
  </si>
  <si>
    <t>2024b18033</t>
  </si>
  <si>
    <t>刘广耀</t>
  </si>
  <si>
    <t>2024b18034</t>
  </si>
  <si>
    <t>高乾</t>
  </si>
  <si>
    <t>水工s24-2</t>
  </si>
  <si>
    <t>例-2019.9.17</t>
  </si>
  <si>
    <t>1.14-1.19</t>
  </si>
  <si>
    <t>例-迎新志愿者服务活动</t>
  </si>
  <si>
    <t>追溯历史，展望未来 实践活动</t>
  </si>
  <si>
    <t>2024b18035</t>
  </si>
  <si>
    <t>史思雨</t>
  </si>
  <si>
    <t>例-5</t>
  </si>
  <si>
    <t>2024b18036</t>
  </si>
  <si>
    <t>龚芊芊</t>
  </si>
  <si>
    <t>2024b18037</t>
  </si>
  <si>
    <t>吕纳川</t>
  </si>
  <si>
    <t>2024b18038</t>
  </si>
  <si>
    <t>吴嘉恒</t>
  </si>
  <si>
    <t>2024b18039</t>
  </si>
  <si>
    <t>蔡洁</t>
  </si>
  <si>
    <t>2024b18040</t>
  </si>
  <si>
    <t>林璇</t>
  </si>
  <si>
    <t>2024b18041</t>
  </si>
  <si>
    <t>陈柄宇</t>
  </si>
  <si>
    <t>2024b18042</t>
  </si>
  <si>
    <t>陈孟婕</t>
  </si>
  <si>
    <t>2024b18043</t>
  </si>
  <si>
    <t>李心怡</t>
  </si>
  <si>
    <t>2024b18044</t>
  </si>
  <si>
    <t>胡博骏</t>
  </si>
  <si>
    <t>2024b18045</t>
  </si>
  <si>
    <t>郭少鹏</t>
  </si>
  <si>
    <t>2024b18046</t>
  </si>
  <si>
    <t>单阳阳</t>
  </si>
  <si>
    <t>2024b18047</t>
  </si>
  <si>
    <t>张宇轩</t>
  </si>
  <si>
    <t>2024b18048</t>
  </si>
  <si>
    <t>张江宁</t>
  </si>
  <si>
    <t>2024b18049</t>
  </si>
  <si>
    <t>余晶晶</t>
  </si>
  <si>
    <t>2024b18050</t>
  </si>
  <si>
    <t>曹佳怡</t>
  </si>
  <si>
    <t>2024b18051</t>
  </si>
  <si>
    <t>秦旭阳</t>
  </si>
  <si>
    <t>2024b18052</t>
  </si>
  <si>
    <t>何政安</t>
  </si>
  <si>
    <t>2024b18053</t>
  </si>
  <si>
    <t>张晨阳</t>
  </si>
  <si>
    <t>2024b18054</t>
  </si>
  <si>
    <t>励思姮</t>
  </si>
  <si>
    <t>2024b18055</t>
  </si>
  <si>
    <t>林彭</t>
  </si>
  <si>
    <t>2024b18056</t>
  </si>
  <si>
    <t>李翔宇</t>
  </si>
  <si>
    <t>2024b18057</t>
  </si>
  <si>
    <t>谈嘉豪</t>
  </si>
  <si>
    <t>2024b18058</t>
  </si>
  <si>
    <t>张文辉</t>
  </si>
  <si>
    <t>2024b18059</t>
  </si>
  <si>
    <t>王开泰</t>
  </si>
  <si>
    <t>2024b18060</t>
  </si>
  <si>
    <t>邬灵威</t>
  </si>
  <si>
    <t>2024b18061</t>
  </si>
  <si>
    <t>程睿</t>
  </si>
  <si>
    <t>2024b18062</t>
  </si>
  <si>
    <t>傅泽诚</t>
  </si>
  <si>
    <t>2024b18063</t>
  </si>
  <si>
    <t>周星荣</t>
  </si>
  <si>
    <t>2024b18064</t>
  </si>
  <si>
    <t>臧浩扬</t>
  </si>
  <si>
    <t>2024b18065</t>
  </si>
  <si>
    <t>张文科</t>
  </si>
  <si>
    <t>2024b18066</t>
  </si>
  <si>
    <t>林杨博</t>
  </si>
  <si>
    <t>2024b18067</t>
  </si>
  <si>
    <t>唐乐瑶</t>
  </si>
  <si>
    <t>2024b18068</t>
  </si>
  <si>
    <t>林胡斌</t>
  </si>
  <si>
    <t>水分s24-3</t>
  </si>
  <si>
    <t xml:space="preserve">	4.5-4.10</t>
  </si>
  <si>
    <t>3，26</t>
  </si>
  <si>
    <t>4.30-5.5</t>
  </si>
  <si>
    <t>家国情怀，共聚此时—国庆主题活动</t>
  </si>
  <si>
    <t>喜乐元宵，传承有我</t>
  </si>
  <si>
    <t>桌越焕新，打造寝室小天地活动</t>
  </si>
  <si>
    <t>劳动欢乐，从家开始</t>
  </si>
  <si>
    <t>小雪映初心，温暖校园情</t>
  </si>
  <si>
    <t>“劳”有所得“动”享所得寝室劳动分</t>
  </si>
  <si>
    <t>浙江水利水电学院校友企业招聘会</t>
  </si>
  <si>
    <t>青春学雷锋，净美校园行--雷锋月主题活动</t>
  </si>
  <si>
    <t>潮聚杭州高校行--公益性校园招聘会</t>
  </si>
  <si>
    <t>“追溯历史，展望未来”校外实践活动产学劳动分</t>
  </si>
  <si>
    <t>耕耘云端，走入乡土</t>
  </si>
  <si>
    <t>浙江水利水电学院南浔校区大剧院西厅</t>
  </si>
  <si>
    <t>杭州市人大代表联络总站</t>
  </si>
  <si>
    <t>2024b18069</t>
  </si>
  <si>
    <t>郑怡菲</t>
  </si>
  <si>
    <t>2024b18070</t>
  </si>
  <si>
    <t>王芳芳</t>
  </si>
  <si>
    <t>2024b18071</t>
  </si>
  <si>
    <t>孔千红</t>
  </si>
  <si>
    <t>2024b18072</t>
  </si>
  <si>
    <t>徐诗怡</t>
  </si>
  <si>
    <t>2024b18073</t>
  </si>
  <si>
    <t>李心濡</t>
  </si>
  <si>
    <t>2024b18074</t>
  </si>
  <si>
    <t>吴雪琪</t>
  </si>
  <si>
    <t>2024b18075</t>
  </si>
  <si>
    <t>白宇娜</t>
  </si>
  <si>
    <t>2024b18076</t>
  </si>
  <si>
    <t>王叙博</t>
  </si>
  <si>
    <t>2024b18077</t>
  </si>
  <si>
    <t>丁双营</t>
  </si>
  <si>
    <t>2024b18079</t>
  </si>
  <si>
    <t>卢剑淼</t>
  </si>
  <si>
    <t>2024b18080</t>
  </si>
  <si>
    <t>张健泽</t>
  </si>
  <si>
    <t>2024b18081</t>
  </si>
  <si>
    <t>许涵天</t>
  </si>
  <si>
    <t>2024b18082</t>
  </si>
  <si>
    <t>费志航</t>
  </si>
  <si>
    <t>2024b18083</t>
  </si>
  <si>
    <t>丁轲沣</t>
  </si>
  <si>
    <t>2024b18084</t>
  </si>
  <si>
    <t>王磊</t>
  </si>
  <si>
    <t>2024b18086</t>
  </si>
  <si>
    <t>陈思怡</t>
  </si>
  <si>
    <t>2024b18087</t>
  </si>
  <si>
    <t>叶展鹰</t>
  </si>
  <si>
    <t>2024b18088</t>
  </si>
  <si>
    <t>徐林龙</t>
  </si>
  <si>
    <t>2024b18089</t>
  </si>
  <si>
    <t>李佳辉</t>
  </si>
  <si>
    <t>2024b18090</t>
  </si>
  <si>
    <t>丁俞杰</t>
  </si>
  <si>
    <t>2024b18091</t>
  </si>
  <si>
    <t>姚嘉玮</t>
  </si>
  <si>
    <t>2024b18092</t>
  </si>
  <si>
    <t>邵昱晨</t>
  </si>
  <si>
    <t>2024b18093</t>
  </si>
  <si>
    <t>边泽远</t>
  </si>
  <si>
    <t>2024b18094</t>
  </si>
  <si>
    <t>李存浩</t>
  </si>
  <si>
    <t>2024b18095</t>
  </si>
  <si>
    <t>张鹏</t>
  </si>
  <si>
    <t>2024b18096</t>
  </si>
  <si>
    <t>申树涛</t>
  </si>
  <si>
    <t>2024b18097</t>
  </si>
  <si>
    <t>胡琦</t>
  </si>
  <si>
    <t>2024b18098</t>
  </si>
  <si>
    <t>陈硕</t>
  </si>
  <si>
    <t>2024b18099</t>
  </si>
  <si>
    <t>王晨宇</t>
  </si>
  <si>
    <t>2024b18100</t>
  </si>
  <si>
    <t>何志雷</t>
  </si>
  <si>
    <t>2024b18101</t>
  </si>
  <si>
    <t>胡晓鹏</t>
  </si>
  <si>
    <t>2024b18102</t>
  </si>
  <si>
    <t>朱含桢</t>
  </si>
  <si>
    <t>水文24-1</t>
  </si>
  <si>
    <t>12.14-12.19</t>
  </si>
  <si>
    <t>2.8-2.14</t>
  </si>
  <si>
    <t>1.30-2.16</t>
  </si>
  <si>
    <t>5.1-5.5</t>
  </si>
  <si>
    <t>4.5-4.10</t>
  </si>
  <si>
    <t>3.22-3.28</t>
  </si>
  <si>
    <t>4.23-4.30</t>
  </si>
  <si>
    <t>12.8-12.30</t>
  </si>
  <si>
    <t>12.6-12.8</t>
  </si>
  <si>
    <t>4.16-4.24</t>
  </si>
  <si>
    <t>4.23-4.26</t>
  </si>
  <si>
    <t>3.13-3.16</t>
  </si>
  <si>
    <t>3.20-3.26</t>
  </si>
  <si>
    <t>2.10-2.14</t>
  </si>
  <si>
    <t>1.27-2.21</t>
  </si>
  <si>
    <t>3.18-3.28</t>
  </si>
  <si>
    <t xml:space="preserve">2025.4.1-5.31 </t>
  </si>
  <si>
    <t>1.15-1.30</t>
  </si>
  <si>
    <t>1,21</t>
  </si>
  <si>
    <t>1.25-2.3</t>
  </si>
  <si>
    <t>3.7-3.13</t>
  </si>
  <si>
    <t>1.22-2.2</t>
  </si>
  <si>
    <t>清廉文化月-“清廉之风，润心无声”探讨会</t>
  </si>
  <si>
    <t>家国情怀，共聚此时——国庆主题活动活动一</t>
  </si>
  <si>
    <t>百灶食珍品人间烟火，千心备膳享健康新年（家庭劳动分）</t>
  </si>
  <si>
    <t>“喜迎蛇年”活动二（家庭劳动分）</t>
  </si>
  <si>
    <t>“喜迎蛇年”活动三（家庭劳动分）</t>
  </si>
  <si>
    <t>“喜迎蛇年”活动一（家庭劳动分）</t>
  </si>
  <si>
    <t>“祥龙摆尾辞旧岁，灵蛇献瑞启新程”迎新年活动二（家庭劳动分）</t>
  </si>
  <si>
    <t>新年扫尘、合家欢新（家庭劳动分)</t>
  </si>
  <si>
    <t>“智趣同行，点亮童梦”（家庭劳动分）</t>
  </si>
  <si>
    <t>异国艺韵：料理与手工的文化交融之旅（家庭劳动分）</t>
  </si>
  <si>
    <t>扫尘焕新，围炉品香（家庭劳动分）</t>
  </si>
  <si>
    <t>新岁无界，文化共融（家庭劳动分）</t>
  </si>
  <si>
    <t>“青春跃蛇年，燃梦启新篇”——辞旧迎新主题活动（家庭劳动分）</t>
  </si>
  <si>
    <t>开学将至，除尘备归（家庭劳动分）</t>
  </si>
  <si>
    <t>喜乐元宵，传承有我（家庭劳动分）</t>
  </si>
  <si>
    <t>废物翻新添异彩 家庭焕美展新姿（家庭劳动分）</t>
  </si>
  <si>
    <t>寒假数学学习打卡活动（家庭劳动分）</t>
  </si>
  <si>
    <t>美味家肴我来做（家庭劳动分）</t>
  </si>
  <si>
    <t>清明传家，劳动育心（家庭劳动分）</t>
  </si>
  <si>
    <t>五一当家周：角色反转大挑战（家庭劳动分）</t>
  </si>
  <si>
    <t>“桌”越焕新，打造寝室小天地</t>
  </si>
  <si>
    <t>旧衣断舍离</t>
  </si>
  <si>
    <t>“创新宿舍，温馨家园”寝室装扮大赛</t>
  </si>
  <si>
    <t>寝室文化节闭幕式（寝室劳动分）</t>
  </si>
  <si>
    <t>旧物焕新，创意无限——寝室旧物改造（寝室劳动分）</t>
  </si>
  <si>
    <t>冬至阳生，寝闱焕绮岁新颜（寝室劳动分）</t>
  </si>
  <si>
    <t>“劳”有所乐，“动”享元旦——大学生元旦主题活动二（寝室劳动分）</t>
  </si>
  <si>
    <t>”学路同行“学习打卡活动三（寝室劳动分）</t>
  </si>
  <si>
    <t>节水先锋宿舍评选（寝室劳动分）</t>
  </si>
  <si>
    <t>“蛇年之家”宿舍劳动系列活动（寝室劳动分）</t>
  </si>
  <si>
    <t>纸艺菊花×寝室废品再生（寝室劳动分）</t>
  </si>
  <si>
    <t>世界读书日 寝室书桌整理活动(寝室劳动分）</t>
  </si>
  <si>
    <t>清明至，舍清洁（寝室劳动分）</t>
  </si>
  <si>
    <t>2024级开学典礼</t>
  </si>
  <si>
    <t>校党委学工部宣讲会志愿者</t>
  </si>
  <si>
    <t>活动二国庆流金，福影集萃</t>
  </si>
  <si>
    <t>行迹壮美山河，共赏红色光影活动一</t>
  </si>
  <si>
    <t>运动会开幕式志愿者</t>
  </si>
  <si>
    <t>湖州师范学院附属小学到校访学研学</t>
  </si>
  <si>
    <t>南浔区沈庄漾幼儿园到校访学研学</t>
  </si>
  <si>
    <t>清理办公室卫生</t>
  </si>
  <si>
    <t>宁波城南中学到校访学研学</t>
  </si>
  <si>
    <t>志愿者日展示活动水利学院志愿者</t>
  </si>
  <si>
    <t>“题”升之夜晚自习讲题</t>
  </si>
  <si>
    <t>深山资助，环保传爱</t>
  </si>
  <si>
    <t>南浔献血车进校园</t>
  </si>
  <si>
    <t>南浔献血车进校园志愿</t>
  </si>
  <si>
    <t>遇“建”初心，放肆元“气”第二届</t>
  </si>
  <si>
    <t>清廉文化月-“诗说廉洁”吟诗鉴赏</t>
  </si>
  <si>
    <t>清廉文化月-“艺享廉洁”主题作品征集</t>
  </si>
  <si>
    <t>清廉文化月-“清廉有声”主题演讲大赛</t>
  </si>
  <si>
    <t>“安不忘危，步步为营”</t>
  </si>
  <si>
    <t>飞盘mix趣味联赛</t>
  </si>
  <si>
    <t>12月4日国家宪法日活动</t>
  </si>
  <si>
    <t xml:space="preserve">“素笺绘心忧，温情解人生” 解忧杂货店 </t>
  </si>
  <si>
    <t>体育教学部招聘工作</t>
  </si>
  <si>
    <t>南浔击剑比赛招聘工作</t>
  </si>
  <si>
    <t>国际志愿者日活动</t>
  </si>
  <si>
    <t>第五届“石榴籽”杯朗诵大赛现场布置</t>
  </si>
  <si>
    <t>“勇当先行者，谱写新篇章”校园十佳歌手大赛工作人员</t>
  </si>
  <si>
    <t>三行情书主题活动工作人员</t>
  </si>
  <si>
    <t>奋进新“食”代，谱写新篇章——浙江水利水电学院校园美食嘉年华</t>
  </si>
  <si>
    <t>2024杭州马拉松博览会-李宁展台服务</t>
  </si>
  <si>
    <t>废品变身：校园环保大变身</t>
  </si>
  <si>
    <t>钱塘图书馆个人物品清理（校园劳动分</t>
  </si>
  <si>
    <t>会议志愿者（校园劳动分）</t>
  </si>
  <si>
    <t>“题”升之夜晚自习讲题活动（校园劳动分）</t>
  </si>
  <si>
    <t>“瑞蛇迎春岁，心劳伴我行”活动（一）——“我是家庭小当家”（校园劳动分）</t>
  </si>
  <si>
    <t>南浔“献血情无价，助人爱有声”
献血车进校园志愿活动（校园劳动分）</t>
  </si>
  <si>
    <t>经电齐心展风采，协同奋进逐新程(校园劳动分）</t>
  </si>
  <si>
    <t>12.25南浔献血车进校园志愿活动（校园劳动分）</t>
  </si>
  <si>
    <t>12.6-8 2024年全国大学生街舞锦标赛（校园劳动分）</t>
  </si>
  <si>
    <t>“劳”有所乐，“动”享元旦——大学生元旦主题活动三（校园劳动分）</t>
  </si>
  <si>
    <t>新年晚会交响乐专场（校园劳动分）</t>
  </si>
  <si>
    <t>4月2日横街幼儿园到校研学活动（校园劳动分）</t>
  </si>
  <si>
    <t>水蕴匠心·高质量远航”水利工程学院世界水日&amp;中国水周晚会暨十佳歌手决赛志愿者活动（校园劳动分）</t>
  </si>
  <si>
    <t>“绘聚星光，共筑心桥”世界自闭症日活动（校园劳动分）</t>
  </si>
  <si>
    <t>“光影志愿行”——学雷锋主题实践活动（校园劳动分）</t>
  </si>
  <si>
    <t>线上“雷锋精神打卡挑战”（校园劳动分）</t>
  </si>
  <si>
    <t>“心灵减负，共协心趣”活动（校园劳动分）</t>
  </si>
  <si>
    <t>浙青年·学雷锋——邮你说雷锋活动（校园劳动分）</t>
  </si>
  <si>
    <t>“指尖花开，温暖同行”三八节活动（校园劳动分）</t>
  </si>
  <si>
    <t>“青春‘植’场，‘树’写春天新篇”（校园劳动分）</t>
  </si>
  <si>
    <t>“雷锋日：用劳动诠释爱，用奉献连接心”（校园劳动分）</t>
  </si>
  <si>
    <t>“舞动青春 dance不停” 广场舞志愿者（校园劳动分）</t>
  </si>
  <si>
    <t>“舞动青春 dance不停” 广场舞排练(校园劳动分）</t>
  </si>
  <si>
    <t>浙江省“建行·钟声杯”乒乓球比赛（校园劳动分）</t>
  </si>
  <si>
    <t>4月16日南浔实验幼儿园到校访学研学活动（校园劳动分）</t>
  </si>
  <si>
    <t>发展对象候选人面试志愿服务活动（校园劳动分）</t>
  </si>
  <si>
    <t>与水留影（校园劳动分）</t>
  </si>
  <si>
    <t>“字里行光，春启新章”读书节游园会（校园劳动分）</t>
  </si>
  <si>
    <t>机械工程学院社团文化节活动（校园劳动分）</t>
  </si>
  <si>
    <t>“发现读书之美”第十二届校园读书节活动开幕式布置工作（校园）</t>
  </si>
  <si>
    <t>以清为美 以廉为荣</t>
  </si>
  <si>
    <t>企业走访</t>
  </si>
  <si>
    <t>“缘在一起，与人同行”</t>
  </si>
  <si>
    <t>享受实验乐趣第六期（产学劳动分）</t>
  </si>
  <si>
    <t>“祥龙摆尾辞旧岁，灵蛇献瑞启新程”迎新年活动一（产学劳动分）</t>
  </si>
  <si>
    <t>水韵大讲堂第276期（产学劳动分）</t>
  </si>
  <si>
    <t>“巧手制春礼，镜头藏年味”（产学劳动分）</t>
  </si>
  <si>
    <t>2025年度浙江水利水电学院
思政微课大赛报名参赛（产学劳动分）</t>
  </si>
  <si>
    <t>除旧年之尘，迎新年之清（产学劳动分）</t>
  </si>
  <si>
    <t>春节·假期一本书（产学劳动分）</t>
  </si>
  <si>
    <t>喜乐元宵，传承有我（产学劳动分）</t>
  </si>
  <si>
    <t>校青年红十字会科普视频制作活动（产学劳动分）</t>
  </si>
  <si>
    <t>红十字应急救护科普演讲比赛活动（产学劳动分）</t>
  </si>
  <si>
    <t>2025年浙江水利水电学院红十字应急救护大赛（产学劳动分）</t>
  </si>
  <si>
    <t>浙江水利水电学院水分子护水竞赛兼全民护水普及行动</t>
  </si>
  <si>
    <t>“水利学院心理微电影大赛” 活动（产学）</t>
  </si>
  <si>
    <t>乡村清洁 环境美化（乡土）</t>
  </si>
  <si>
    <t>国庆归乡觅秋实，金秋故土 绘丰景</t>
  </si>
  <si>
    <t>赞华劳作，躬耕乡土</t>
  </si>
  <si>
    <t>行迹壮美山河，共赏红色光影活动二</t>
  </si>
  <si>
    <t>“拾一片垃圾，护一湾清水”</t>
  </si>
  <si>
    <t>家国情怀，共聚此时——国庆主题活动活动三</t>
  </si>
  <si>
    <t>青春助农，乡土耕耘（乡土劳动分）</t>
  </si>
  <si>
    <t>“溯源之旅：走近家乡的母亲河”（乡土劳动分）</t>
  </si>
  <si>
    <t>“祥龙摆尾辞旧岁，灵蛇献瑞启新程”迎新年活动三（乡土劳动分）</t>
  </si>
  <si>
    <t>城韵探秘：小众宝藏游踪（乡土劳动分）</t>
  </si>
  <si>
    <t>年韵聚焦：家乡年俗掠影（乡土劳动分）</t>
  </si>
  <si>
    <t>“金蛇抬头，共度春宵”金蛇盘霜雪征集计划活动一、活动三（乡土劳动分）</t>
  </si>
  <si>
    <t>“灵蛇献瑞，乡情映像”蛇年家乡风韵记录计划 活动二（乡土劳动分）</t>
  </si>
  <si>
    <t>“灵蛇献瑞，乡情映像”蛇年家乡风韵记录计划 活动三（乡土劳动分）</t>
  </si>
  <si>
    <t>“灵蛇献瑞，乡情映像”蛇年家乡风韵记录计划 活动一（乡土劳动分）</t>
  </si>
  <si>
    <t>做家乡美食，品乡土文化（乡土劳动分）</t>
  </si>
  <si>
    <t>“绘星燧贸迁 ，解流风遗躅”我为家乡代言（乡土劳动分）</t>
  </si>
  <si>
    <t>“春‘锋’十里，温暖传递”雷锋月寄语活动（乡土劳动分）</t>
  </si>
  <si>
    <t>缅怀革命先烈，传承红色基因（乡土劳动分）</t>
  </si>
  <si>
    <t>4.11南浔古镇文园下乡研学活动（乡土劳动分）</t>
  </si>
  <si>
    <t>扫清家中尘埃，发扬劳动精神（乡土劳动分）</t>
  </si>
  <si>
    <t>钱塘校区</t>
  </si>
  <si>
    <t>各班级晚自习教室</t>
  </si>
  <si>
    <t>南浔校区东、西食堂门口</t>
  </si>
  <si>
    <t>博学西206</t>
  </si>
  <si>
    <t>南浔校区东泽苑</t>
  </si>
  <si>
    <t>图书馆，大剧院，体育馆</t>
  </si>
  <si>
    <t>大剧院门口</t>
  </si>
  <si>
    <t>大剧院</t>
  </si>
  <si>
    <t>星海康复中心</t>
  </si>
  <si>
    <t>水晶晶颐养中心</t>
  </si>
  <si>
    <t>南浔校区、钱塘校区</t>
  </si>
  <si>
    <t>沁心坊</t>
  </si>
  <si>
    <t>听涛宿舍楼下</t>
  </si>
  <si>
    <t>南浔校区西操场</t>
  </si>
  <si>
    <t>南浔校体育馆</t>
  </si>
  <si>
    <t>遂稳北505党员之家</t>
  </si>
  <si>
    <t>校内</t>
  </si>
  <si>
    <t>浙江水利水电学院南浔校区蕴物馆前</t>
  </si>
  <si>
    <t>东泽苑门口、西润楼门口</t>
  </si>
  <si>
    <t>南浔校区图书馆二楼报告厅</t>
  </si>
  <si>
    <t>浙江水利水电学院南浔校区教学楼教室</t>
  </si>
  <si>
    <t>博学楼518</t>
  </si>
  <si>
    <t>东泽苑前空地</t>
  </si>
  <si>
    <t>南浔校区：蕴物馆前面
钱塘校区：东泽苑门口</t>
  </si>
  <si>
    <t>南浔古镇文园</t>
  </si>
  <si>
    <t>2024b07001</t>
  </si>
  <si>
    <t>刘念</t>
  </si>
  <si>
    <t>2024b07002</t>
  </si>
  <si>
    <t>唐德东</t>
  </si>
  <si>
    <t>2024b07003</t>
  </si>
  <si>
    <t>杨德清</t>
  </si>
  <si>
    <t>2024b07004</t>
  </si>
  <si>
    <t>毛博强</t>
  </si>
  <si>
    <t>2024b07005</t>
  </si>
  <si>
    <t>傅前凯</t>
  </si>
  <si>
    <t>2024b07006</t>
  </si>
  <si>
    <t>邬佳嫄</t>
  </si>
  <si>
    <t>2024b07007</t>
  </si>
  <si>
    <t>黄可俊</t>
  </si>
  <si>
    <t>2024b07008</t>
  </si>
  <si>
    <t>黄一航</t>
  </si>
  <si>
    <t>2024b07009</t>
  </si>
  <si>
    <t>张郗宸</t>
  </si>
  <si>
    <t>2024b07010</t>
  </si>
  <si>
    <t>杨昊</t>
  </si>
  <si>
    <t>2024b07011</t>
  </si>
  <si>
    <t>尤嘉</t>
  </si>
  <si>
    <t>2024b07012</t>
  </si>
  <si>
    <t>孙文斌</t>
  </si>
  <si>
    <t>2024b07013</t>
  </si>
  <si>
    <t>任夏添</t>
  </si>
  <si>
    <t>2024b07014</t>
  </si>
  <si>
    <t>钟世豪</t>
  </si>
  <si>
    <t>2024b07015</t>
  </si>
  <si>
    <t>郝思雨</t>
  </si>
  <si>
    <t>2024b07017</t>
  </si>
  <si>
    <t>温慧宣</t>
  </si>
  <si>
    <t>2024b07018</t>
  </si>
  <si>
    <t>潘高锋</t>
  </si>
  <si>
    <t>2024b07019</t>
  </si>
  <si>
    <t>金伟刚</t>
  </si>
  <si>
    <t>2024b07020</t>
  </si>
  <si>
    <t>朱宇扬</t>
  </si>
  <si>
    <t>2024b07021</t>
  </si>
  <si>
    <t>沈景乐</t>
  </si>
  <si>
    <t>2024b07022</t>
  </si>
  <si>
    <t>曹珂瑜</t>
  </si>
  <si>
    <t>2024b07023</t>
  </si>
  <si>
    <t>张思锐</t>
  </si>
  <si>
    <t>2024b07024</t>
  </si>
  <si>
    <t>郭帅豪</t>
  </si>
  <si>
    <t>2024b07025</t>
  </si>
  <si>
    <t>高德胜</t>
  </si>
  <si>
    <t>2024b07026</t>
  </si>
  <si>
    <t>王敬升</t>
  </si>
  <si>
    <t>2024b07027</t>
  </si>
  <si>
    <t>黄嘉俊</t>
  </si>
  <si>
    <t>2024b07028</t>
  </si>
  <si>
    <t>张欢</t>
  </si>
  <si>
    <t>2024b07029</t>
  </si>
  <si>
    <t>谢宇亮</t>
  </si>
  <si>
    <t>2024b07030</t>
  </si>
  <si>
    <t>冯稚涵</t>
  </si>
  <si>
    <t>2024b07031</t>
  </si>
  <si>
    <t>张涛</t>
  </si>
  <si>
    <t>2024b07032</t>
  </si>
  <si>
    <t>旦增曲增</t>
  </si>
  <si>
    <t>2024b07033</t>
  </si>
  <si>
    <t>白慧茹</t>
  </si>
  <si>
    <t>2024b07034</t>
  </si>
  <si>
    <t>周宇杰</t>
  </si>
  <si>
    <t>2024b07035</t>
  </si>
  <si>
    <t>王晨钰</t>
  </si>
  <si>
    <t>2024b07036</t>
  </si>
  <si>
    <t>王凯永</t>
  </si>
  <si>
    <t>水文24-2</t>
  </si>
  <si>
    <t>2019-2020学年第一学期 水利工程学院 “劳动实践”素质拓展学分细则表</t>
  </si>
  <si>
    <t>10.1-10.6</t>
  </si>
  <si>
    <t>2025.1.21～1.26</t>
  </si>
  <si>
    <t>5.1-5.6</t>
  </si>
  <si>
    <t>12.9-12.14</t>
  </si>
  <si>
    <t>11.4-11.20</t>
  </si>
  <si>
    <t>10。1-10.7</t>
  </si>
  <si>
    <t>10.15-11.7</t>
  </si>
  <si>
    <t>10.16-10.30</t>
  </si>
  <si>
    <t>2024.12.25</t>
  </si>
  <si>
    <t>12.8-12.30 “</t>
  </si>
  <si>
    <t>2025.2.26</t>
  </si>
  <si>
    <t>4.24-4.30</t>
  </si>
  <si>
    <t xml:space="preserve">2024.12.18 </t>
  </si>
  <si>
    <t xml:space="preserve">2024.12.8 </t>
  </si>
  <si>
    <t>2025.1.24</t>
  </si>
  <si>
    <t>家有山河锦绣，国有岁月芳华</t>
  </si>
  <si>
    <t>家国情怀，共聚此时——国庆主题活动活动一（家庭劳动分）</t>
  </si>
  <si>
    <t>1.14-1.19除旧迎新：户庭无尘杂家庭劳动分</t>
  </si>
  <si>
    <t>2025.1.21～2025.1.26“祥龙摆尾辞旧岁，灵蛇献瑞启新程”家庭劳动分</t>
  </si>
  <si>
    <t>1.30数学打卡活动加分表（家庭劳动分）</t>
  </si>
  <si>
    <t>2025.2.8-2.14开学将至，除尘备归家庭劳动分</t>
  </si>
  <si>
    <t>2025青年眼中的中国年活动加分名单家庭劳动分</t>
  </si>
  <si>
    <t>5.1＋致敬平凡，记录美好活动加分表＋两分家庭劳动分</t>
  </si>
  <si>
    <t>2025.4.5-4.10清明传家，劳动育心_家庭劳动分</t>
  </si>
  <si>
    <t>“桌”越焕新，打造寝室小天地活动（寝室劳动分）</t>
  </si>
  <si>
    <t>劳动欢乐，从“家”开始（寝室劳动分）</t>
  </si>
  <si>
    <t>“创新宿舍，温馨家园”寝室装扮大赛（寝室劳动分）</t>
  </si>
  <si>
    <t>寝室焕新：卫生与环保创意大行动 寝室劳动分</t>
  </si>
  <si>
    <t>”学路同行“学习打卡活动三：寓见整洁 寝室劳动分</t>
  </si>
  <si>
    <t>12.10寝室文化节加寝室劳动分</t>
  </si>
  <si>
    <t>“蛇年之家”劳动系列寝室劳动分</t>
  </si>
  <si>
    <t>水利工程学院第十五次学生代表大会志愿者</t>
  </si>
  <si>
    <t>10月23日-24日南浔献血车进校园志愿活动（校园劳动分）</t>
  </si>
  <si>
    <t>遇“建”初心，放肆元“气”第二届（校园劳动分）</t>
  </si>
  <si>
    <t>清廉文化月-“艺享廉洁”主题作品征集（校园劳动分）</t>
  </si>
  <si>
    <t>清廉文化月-“清廉有声”主题演讲大赛（校园劳动分）</t>
  </si>
  <si>
    <t>11.30“安不忘危，步步为营” （校园劳动分）</t>
  </si>
  <si>
    <t>国家宪法日活动一（校园劳动分）</t>
  </si>
  <si>
    <t>办公室志愿者（校园劳动分）</t>
  </si>
  <si>
    <t>运动会开幕式志愿者(校园劳动分)</t>
  </si>
  <si>
    <t>题”升之夜晚自习讲题活动(校园劳动分）</t>
  </si>
  <si>
    <t>南浔开发区实验幼儿园到校访学研学活动(校园劳动分)</t>
  </si>
  <si>
    <t>南浔实验幼儿园到校访学研学活动3分校园劳动分</t>
  </si>
  <si>
    <t>同科院集团南浔学校到校访学研学活动（校园劳动分）</t>
  </si>
  <si>
    <t>南浔区沈庄漾幼儿园到校访学研学活动（校园劳动分）</t>
  </si>
  <si>
    <t>“2024年校级团学组织学生干部表彰大会”荣誉证书设计（校园劳动分）</t>
  </si>
  <si>
    <t>“2024校级团学组织学生干部表彰暨聘任仪式”聘书设计（校园劳动分）</t>
  </si>
  <si>
    <t>“2024年校级团学组织学生干部表彰暨聘任仪式”场地志愿者（校园劳动分）</t>
  </si>
  <si>
    <t>废品变身：校园环保大变身 校园劳动分</t>
  </si>
  <si>
    <t>11.20南浔献血车进校园志愿者 校园劳动分</t>
  </si>
  <si>
    <t>12.25南浔献血车进校园志愿者 校园劳动分</t>
  </si>
  <si>
    <t>12.8-12.30 “题”升之夜晚自习讲题活动三期校园劳动分</t>
  </si>
  <si>
    <t>2025.2.26线上“雷锋精神打卡挑战”(校园劳动分）</t>
  </si>
  <si>
    <t>3.8世界水日活动二校园劳动分</t>
  </si>
  <si>
    <t>3.3浙青年·学雷锋——邮你说雷锋 （校园劳动实践分）</t>
  </si>
  <si>
    <t>3月2日浙青年·学雷锋-青年雷锋志愿盲盒奇遇校园实践劳动分</t>
  </si>
  <si>
    <t>2025.3.8 “指尖花开，温暖同行”校园劳动分</t>
  </si>
  <si>
    <t>“青春‘植’场，‘树’写春天新篇活动一（校园劳动分 ）</t>
  </si>
  <si>
    <t>3月1日“学雷锋温暖温暖陪伴”校园劳动分</t>
  </si>
  <si>
    <t>4月2日横街幼儿园到校研学活动校园劳动分</t>
  </si>
  <si>
    <t>4月2日水利水电学院附属幼儿园到校研学活动校园劳动分</t>
  </si>
  <si>
    <t>2025.3.17 水利晚会水愿墙创意互动 校园劳动分</t>
  </si>
  <si>
    <t>4.23线下读书节 校园劳动分</t>
  </si>
  <si>
    <t>2025年4月20日机械工程学院社团文化节 校园劳动分</t>
  </si>
  <si>
    <t>2025.4.24随车洒扫，净路同行 3分校园劳动分</t>
  </si>
  <si>
    <t>4.23-4.26 乒乓球比赛 赛程服务志愿者校园劳动分</t>
  </si>
  <si>
    <t>20250423-0426 “建行钟声杯”赛程保障拍摄 校园劳动分</t>
  </si>
  <si>
    <t>20250424-0430 “智慧教室360度全景漫游拍摄——第一次试拍”校园劳动分</t>
  </si>
  <si>
    <t>2025.4.23“发现读书之美”第十二届校园读书节活动开幕式布置工作校园劳动分</t>
  </si>
  <si>
    <t>“缘在一起，与人同行”活动（产学劳动分）</t>
  </si>
  <si>
    <t>以清为美，以廉为荣 （产学劳动分）</t>
  </si>
  <si>
    <t>旧衣物断舍离·资源再利用（产学劳动分）</t>
  </si>
  <si>
    <t>2024.12.18 水韵大讲堂第276期 产学劳动分2分</t>
  </si>
  <si>
    <t xml:space="preserve">2024.12.8 享受实验乐趣第六期 产学劳动分 </t>
  </si>
  <si>
    <t>2025.1.21～2025.1.26“祥龙摆尾辞旧岁，灵蛇献瑞启新程”产学劳动分</t>
  </si>
  <si>
    <t>2025.3.22“智汇水韵·码上行动” 产学劳动分</t>
  </si>
  <si>
    <t>3.20思政微课大赛优秀作品产学劳动分</t>
  </si>
  <si>
    <t>4.6 高教杯校内选拔赛 产学劳动分</t>
  </si>
  <si>
    <t>2025.4.1-5.31 “水利学院心理微电影大赛” 活动 1，2产学劳动分</t>
  </si>
  <si>
    <t>家国情怀，共聚此时——国庆主题活动活动三（乡土劳动分）</t>
  </si>
  <si>
    <t>2025.1.21～2025.1.26“祥龙摆尾辞旧岁，灵蛇献瑞启新程”迎新年活动三 乡土劳动分</t>
  </si>
  <si>
    <t>1.14-1.19青春助农，乡土耕耘乡土劳动分</t>
  </si>
  <si>
    <t>2025.1.24城韵探秘：小众宝藏游踪乡土劳动分</t>
  </si>
  <si>
    <t>2025.3.5“春‘锋’十里，温暖传递”雷锋月寄语 乡土劳动分</t>
  </si>
  <si>
    <t>2025.3.22“智汇水韵·码上行动” 乡土劳动分</t>
  </si>
  <si>
    <t>4月3日水利农业文化宣传科普小课堂乡土劳动分</t>
  </si>
  <si>
    <t>2025.3.7-3.13叶影成诗乡土劳动分</t>
  </si>
  <si>
    <t>4.30-5.5扫清家中尘埃，发扬劳动精神乡土劳动分1、3分</t>
  </si>
  <si>
    <t>南浔操场</t>
  </si>
  <si>
    <t>南浔校区东泽苑、西润楼门口</t>
  </si>
  <si>
    <t>线上和南浔校区</t>
  </si>
  <si>
    <t>蕴物馆门口</t>
  </si>
  <si>
    <t>东西食堂</t>
  </si>
  <si>
    <t>各班晚自习教师</t>
  </si>
  <si>
    <t>食堂门口</t>
  </si>
  <si>
    <t>西操场</t>
  </si>
  <si>
    <t>南浔校区东食堂旁 听涛书院A口</t>
  </si>
  <si>
    <t>2024b07037</t>
  </si>
  <si>
    <t>徐成昊</t>
  </si>
  <si>
    <t>2024b07038</t>
  </si>
  <si>
    <t>熊洁</t>
  </si>
  <si>
    <t>2024b07039</t>
  </si>
  <si>
    <t>杨鸿宇</t>
  </si>
  <si>
    <t>2024b07040</t>
  </si>
  <si>
    <t>毛灵强</t>
  </si>
  <si>
    <t>2024b07041</t>
  </si>
  <si>
    <t>李沛辰</t>
  </si>
  <si>
    <t>2024b07042</t>
  </si>
  <si>
    <t>王则超</t>
  </si>
  <si>
    <t>2024b07043</t>
  </si>
  <si>
    <t>贺信</t>
  </si>
  <si>
    <t>2024b07044</t>
  </si>
  <si>
    <t>王嘉楠</t>
  </si>
  <si>
    <t>2024b07045</t>
  </si>
  <si>
    <t>陈信霖</t>
  </si>
  <si>
    <t>2024b07046</t>
  </si>
  <si>
    <t>周鸿宇</t>
  </si>
  <si>
    <t>2024b07047</t>
  </si>
  <si>
    <t>吴俊霖</t>
  </si>
  <si>
    <t>2024b07048</t>
  </si>
  <si>
    <t>干嘉乐</t>
  </si>
  <si>
    <t>2024b07049</t>
  </si>
  <si>
    <t>朱淳哲</t>
  </si>
  <si>
    <t>2024b07050</t>
  </si>
  <si>
    <t>方溢鋆</t>
  </si>
  <si>
    <t>2024b07051</t>
  </si>
  <si>
    <t>范鑫成</t>
  </si>
  <si>
    <t>2024b07052</t>
  </si>
  <si>
    <t>杨宜</t>
  </si>
  <si>
    <t>2024b07053</t>
  </si>
  <si>
    <t>方航钧</t>
  </si>
  <si>
    <t>2024b07054</t>
  </si>
  <si>
    <t>吴雅儒</t>
  </si>
  <si>
    <t>2024b07055</t>
  </si>
  <si>
    <t>贺紫茜</t>
  </si>
  <si>
    <t>2024b07056</t>
  </si>
  <si>
    <t>陈敬业</t>
  </si>
  <si>
    <t>2024b07057</t>
  </si>
  <si>
    <t>余敏伟</t>
  </si>
  <si>
    <t>2024b07058</t>
  </si>
  <si>
    <t>张黎安</t>
  </si>
  <si>
    <t>2024b07059</t>
  </si>
  <si>
    <t>罗家兴</t>
  </si>
  <si>
    <t>2024b07060</t>
  </si>
  <si>
    <t>王琛</t>
  </si>
  <si>
    <t>2024b07061</t>
  </si>
  <si>
    <t>漆轲树</t>
  </si>
  <si>
    <t>2024b07062</t>
  </si>
  <si>
    <t>范西贤</t>
  </si>
  <si>
    <t>2024b07063</t>
  </si>
  <si>
    <t>王琪瑞</t>
  </si>
  <si>
    <t>2024b07064</t>
  </si>
  <si>
    <t>李康杰</t>
  </si>
  <si>
    <t>2024b07065</t>
  </si>
  <si>
    <t>赵蕾</t>
  </si>
  <si>
    <t>2024b07066</t>
  </si>
  <si>
    <t>周景怡</t>
  </si>
  <si>
    <t>2024b07067</t>
  </si>
  <si>
    <t>王泾阳</t>
  </si>
  <si>
    <t>2024b07068</t>
  </si>
  <si>
    <t>杨皓琨</t>
  </si>
  <si>
    <t>2024b07069</t>
  </si>
  <si>
    <t>吕兰祺</t>
  </si>
  <si>
    <t>2024b07070</t>
  </si>
  <si>
    <t>韩喆</t>
  </si>
  <si>
    <t>2024b07071</t>
  </si>
  <si>
    <t>赵民轩</t>
  </si>
  <si>
    <t>农水24-1</t>
  </si>
  <si>
    <t>2024-2025学年第一学年 水利学院 “劳动实践”素质拓展学分细则表</t>
  </si>
  <si>
    <t>11.7-11.8</t>
  </si>
  <si>
    <t>11.9-11.30</t>
  </si>
  <si>
    <t>12.6~12.8</t>
  </si>
  <si>
    <t>11.10-11.30</t>
  </si>
  <si>
    <t>10.27-11.2</t>
  </si>
  <si>
    <t>9.29-10.8</t>
  </si>
  <si>
    <t xml:space="preserve">喜迎蛇年”活动三（家庭）
</t>
  </si>
  <si>
    <t>百灶食珍（家庭）</t>
  </si>
  <si>
    <t>蛇献瑞启新程”迎新年活动二（家庭）</t>
  </si>
  <si>
    <t>1.12祥龙辞旧大扫除，“净”候灵蛇新岁福家庭劳动分</t>
  </si>
  <si>
    <t>“喜迎蛇年”活动三家庭劳动分1-2分</t>
  </si>
  <si>
    <t>“百灶食珍品人间烟火，千心备膳享健康新年”家庭劳动</t>
  </si>
  <si>
    <t>团团美美迎新春（家庭）</t>
  </si>
  <si>
    <t>开学将至，除尘备归（家庭）</t>
  </si>
  <si>
    <t xml:space="preserve">废物翻新添异彩 家庭焕美展新姿 </t>
  </si>
  <si>
    <t>家庭大作战 (家庭劳动分)</t>
  </si>
  <si>
    <t>五一当家周，角色大反转(家庭劳动分)</t>
  </si>
  <si>
    <t>“六月‘第二课堂’系统导出“</t>
  </si>
  <si>
    <t>清明传家，劳动育心(家庭劳动分)</t>
  </si>
  <si>
    <t>“致敬平凡，记录美好</t>
  </si>
  <si>
    <t>寝室文化节（寝室）</t>
  </si>
  <si>
    <t>居寝青春秀，活力达人梦（寝室）</t>
  </si>
  <si>
    <t>寝室旧物改造大赛（寝室）</t>
  </si>
  <si>
    <t>2024.11.4-11.20“创新宿舍，温馨家园”寝室装扮大赛劳动分加分表.xlsx</t>
  </si>
  <si>
    <t>2024.12.8 “居寝青春秀，活力达人梦”寝室达人秀寝室劳动分.xlsx</t>
  </si>
  <si>
    <t>12.10寝室文化节寝室劳动</t>
  </si>
  <si>
    <t>寝室文化节志愿者</t>
  </si>
  <si>
    <t>决赛志愿者校园</t>
  </si>
  <si>
    <t>雷锋精神打卡挑战（校园）</t>
  </si>
  <si>
    <t>纸艺菊花寝室废品再生活动</t>
  </si>
  <si>
    <t>以劳焕新，“寓” 见美好 ——“五一净舍大作战”第一期加分表寝室劳动</t>
  </si>
  <si>
    <t>寝室新气象第八期加分名单(1)寝室劳动</t>
  </si>
  <si>
    <t>清明至，舍清洁(寝室劳动分)</t>
  </si>
  <si>
    <t>桌”越焕新，打造寝室小天地活动寝室劳动分</t>
  </si>
  <si>
    <t>宁波城南中学到校访学研学活动三分校园校园劳动分</t>
  </si>
  <si>
    <t>同科院集团南浔学校到校访学研学活动校园劳动分</t>
  </si>
  <si>
    <t>湖州师范学院附属小学到校访学研学活动校园劳动分</t>
  </si>
  <si>
    <t>办公室志愿者2分校园劳动分</t>
  </si>
  <si>
    <t xml:space="preserve">运动会开幕式志愿者 校园劳动分五分 </t>
  </si>
  <si>
    <t xml:space="preserve"> “题”升之夜晚自习讲题活动一次校园劳动分2分</t>
  </si>
  <si>
    <t xml:space="preserve"> 幻指魔方社71周年(校园劳动)</t>
  </si>
  <si>
    <t>校图书馆志愿者服务（校园劳动）</t>
  </si>
  <si>
    <t>旧衣断舍离-校园劳动分3~5分.xlsx</t>
  </si>
  <si>
    <t>平安校园办公室大扫除活动志愿者校园劳动分</t>
  </si>
  <si>
    <t>学分桥梁，组织联动志愿者  校园劳动分</t>
  </si>
  <si>
    <t>2024年校级团学组织学生干部表彰大会”荣誉证书设计校园劳动分</t>
  </si>
  <si>
    <t>2024校级团学组织学生干部表彰暨聘任仪式”聘书设计校园劳动分</t>
  </si>
  <si>
    <t>2024年校级团学组织学生干部表彰暨聘任仪式”场地志愿者校园劳动分</t>
  </si>
  <si>
    <t>三行情书主题活动工作人员校园劳动分</t>
  </si>
  <si>
    <t>“携手文化之旅，共筑向心之梦”文化向心周活动暨闭幕式晚会校园劳动分</t>
  </si>
  <si>
    <t>奋进新“食”代，谱写新篇章-校园劳动分</t>
  </si>
  <si>
    <t>南浔献血车进校园志愿者加分表.xlsx</t>
  </si>
  <si>
    <t>省红会推文审核校园劳动分</t>
  </si>
  <si>
    <t>“安不忘危，步步为营”（校园劳动）</t>
  </si>
  <si>
    <t>线上十日深山资助德育分加分表.xlsx</t>
  </si>
  <si>
    <t>2024.11.6“勇当先行者，谱写新篇章”校园十佳歌手大赛工作人员.xlsx</t>
  </si>
  <si>
    <t>2024.11.7学分桥梁，组织联动志愿者  校园劳动分.xlsx</t>
  </si>
  <si>
    <t>2024.11.21“2024年校级团学组织学生干部表彰大会”荣誉证书设计 三分校园劳动分.xlsx</t>
  </si>
  <si>
    <t>2024.11.21“2024校级团学组织学生干部表彰暨聘任仪式”聘书设计 三分校园劳动分.xlsx</t>
  </si>
  <si>
    <t>2024.11.27三行情书主题活动工作人员加分.xlsx</t>
  </si>
  <si>
    <t>2024.12.4“携手文化之旅，共筑向心之梦”文化向心周活动暨闭幕式晚会校园劳动分五分加分表.xlsx</t>
  </si>
  <si>
    <t>2024.12.11奋进新“食”代，谱写新篇章-校园劳动分3分xlsx..xlsx</t>
  </si>
  <si>
    <t>12.10 寝室文化节志愿者 校园劳动分加分表</t>
  </si>
  <si>
    <t>1_附件二：浙江省红十字会推文审核活动志愿活动成员名单汇总表(1)校园劳动</t>
  </si>
  <si>
    <t>学雷锋温暖温暖陪伴（校园）</t>
  </si>
  <si>
    <t>水利晚会水愿墙创意互动（校园）</t>
  </si>
  <si>
    <t>2025年3月2日浙青年·学雷锋-青年雷锋志愿盲盒奇遇校园实践劳动分3分</t>
  </si>
  <si>
    <t>活动二用劳动诠释爱用奉献连接心加分名单（校园劳动分）</t>
  </si>
  <si>
    <t>共植一抹绿4</t>
  </si>
  <si>
    <t>共植一抹绿3</t>
  </si>
  <si>
    <t>共植一抹绿2</t>
  </si>
  <si>
    <t>3月19日2025世界水日·共绘新宏图学分表（校园劳动）</t>
  </si>
  <si>
    <t>共植一抹绿（第七期）</t>
  </si>
  <si>
    <t>3.3浙青年·学雷锋——邮你说雷锋活动加分名单 校园劳动实践分3分（校园劳动）</t>
  </si>
  <si>
    <t>2025.3.8 “指尖花开，温暖同行”校园劳动分3分.xlsx</t>
  </si>
  <si>
    <t>决赛志愿者</t>
  </si>
  <si>
    <t>1.30数学打卡活动加分表</t>
  </si>
  <si>
    <t>志愿行”——学雷锋主题实践活动校园劳动分</t>
  </si>
  <si>
    <t>2025年1月19日 2025年“一起云讲堂”寒假社会实践活动 活动五：星火科学</t>
  </si>
  <si>
    <t>以劳焕新，“寓” 见美好 ——“五一净舍大作战”第3期加分表校园劳动</t>
  </si>
  <si>
    <t>以劳焕新，“寓” 见美好 ——“五一净舍大作战”第2期加分表校园劳动</t>
  </si>
  <si>
    <t>共植一抹绿（第16期） 校园劳动</t>
  </si>
  <si>
    <t>共植一抹绿（第15期） 校园劳动</t>
  </si>
  <si>
    <t>共植一抹绿（第14期） 校园劳动</t>
  </si>
  <si>
    <t>共植一抹绿（第13期） 校园劳动</t>
  </si>
  <si>
    <t>共植一抹绿（第12期） 校园劳动</t>
  </si>
  <si>
    <t>共植一抹绿（第11期） 校园劳动</t>
  </si>
  <si>
    <t>探迹觅春·风物图鉴 美育2分劳育2分校园劳动</t>
  </si>
  <si>
    <t xml:space="preserve">裁春缀韵·字句拼笺校园劳动 </t>
  </si>
  <si>
    <t>线下读书节（校园劳动分）</t>
  </si>
  <si>
    <t xml:space="preserve">共植一抹绿（第10期） </t>
  </si>
  <si>
    <t xml:space="preserve">共植一抹绿（第9期） </t>
  </si>
  <si>
    <t xml:space="preserve">共植一抹绿（第八期） </t>
  </si>
  <si>
    <t>“点滴师恩，汇聚成海”教师节活动校园</t>
  </si>
  <si>
    <t>旧衣断舍离-产学劳动分2分.xlsx</t>
  </si>
  <si>
    <t>享受实验乐趣·第五期产学劳动分</t>
  </si>
  <si>
    <t>享受实验乐趣第六期 （产学)</t>
  </si>
  <si>
    <t>蛇献瑞启新程”迎新年活动一（产学）</t>
  </si>
  <si>
    <t>2024.12.8 享受实验乐趣第六期 产学劳动分 加分名单.xlsx</t>
  </si>
  <si>
    <t>2025年1月19日 2025年“一起云讲堂”寒假社会实践活动 活动二：”云端工</t>
  </si>
  <si>
    <t>2025.4.1-5.31 “水利学院心理微电影大赛”</t>
  </si>
  <si>
    <t>2024年10月26日浙江水利水电学院水分子护水竞赛兼全民护水普及行动</t>
  </si>
  <si>
    <t>“拾一片垃圾，护一湾清水 ”加分名单.xlsx</t>
  </si>
  <si>
    <t>蛇献瑞启新程”迎新年活动(乡土)</t>
  </si>
  <si>
    <t>2.8数学科普知识加分表乡土</t>
  </si>
  <si>
    <t>叶影成诗（乡土）</t>
  </si>
  <si>
    <t>2025年2月28日浙江水利水电学院石榴抱籽，笑语漫山--游戏吧！线上挑战_乡土劳动  1.2分乡土劳动分</t>
  </si>
  <si>
    <t>2025.3.5“春‘锋’十里，温暖传递”雷锋月寄语 2-3分乡土劳动分.xlsx</t>
  </si>
  <si>
    <t>1.22-2.2做家乡美食，品乡土文化活动</t>
  </si>
  <si>
    <t>2025年1月19日 2025年“一起云讲堂”寒假社会实践活动 活动三：儿童健康</t>
  </si>
  <si>
    <t>乡约盛夏，遇见春天第12分表(1)乡土劳动</t>
  </si>
  <si>
    <t>乡约盛夏，遇见春天第11分表(1)乡土劳动</t>
  </si>
  <si>
    <t>乡约盛夏，遇见春天第10分表(1)乡土劳动</t>
  </si>
  <si>
    <t>乡约盛夏，遇见春天第7分表(1)乡土劳动</t>
  </si>
  <si>
    <t>乡约盛夏，遇见春天第6分表(1)乡土劳动</t>
  </si>
  <si>
    <t>乡约盛夏，遇见春天第9分表(1)乡土劳动</t>
  </si>
  <si>
    <t>乡约盛夏，遇见春天第八期加分表(1)乡土劳动</t>
  </si>
  <si>
    <t>南浔</t>
  </si>
  <si>
    <t>家庭</t>
  </si>
  <si>
    <t>家庭劳动实践分</t>
  </si>
  <si>
    <t>寝室劳动分1分</t>
  </si>
  <si>
    <t>寝室劳动分</t>
  </si>
  <si>
    <t>校园劳动南浔校区</t>
  </si>
  <si>
    <t>校园劳动线上</t>
  </si>
  <si>
    <t>水利工程学院</t>
  </si>
  <si>
    <t>水利工程学院团委</t>
  </si>
  <si>
    <t>校园劳动分</t>
  </si>
  <si>
    <t>校园</t>
  </si>
  <si>
    <t>水利学院外联部</t>
  </si>
  <si>
    <t>校团委</t>
  </si>
  <si>
    <t>产学劳动南浔校区</t>
  </si>
  <si>
    <t>产学劳动分</t>
  </si>
  <si>
    <t>产学</t>
  </si>
  <si>
    <t>乡土劳动分南浔校区</t>
  </si>
  <si>
    <t>乡土劳动分</t>
  </si>
  <si>
    <t>乡土</t>
  </si>
  <si>
    <t>2024b02001</t>
  </si>
  <si>
    <t>黄伟韬</t>
  </si>
  <si>
    <t>2024b02002</t>
  </si>
  <si>
    <t>李雨婧</t>
  </si>
  <si>
    <t>2024b02003</t>
  </si>
  <si>
    <t>周子炎</t>
  </si>
  <si>
    <t>2024b02004</t>
  </si>
  <si>
    <t>范正铠</t>
  </si>
  <si>
    <t>2024b02005</t>
  </si>
  <si>
    <t>潘彬欣</t>
  </si>
  <si>
    <t>2024b02006</t>
  </si>
  <si>
    <t>李志昊</t>
  </si>
  <si>
    <t>2024b02007</t>
  </si>
  <si>
    <t>杨云淞</t>
  </si>
  <si>
    <t>2024b02008</t>
  </si>
  <si>
    <t>黄俊豪</t>
  </si>
  <si>
    <t>2024b02009</t>
  </si>
  <si>
    <t>刘家霖</t>
  </si>
  <si>
    <t>2024b02010</t>
  </si>
  <si>
    <t>文魏</t>
  </si>
  <si>
    <t>2024b02011</t>
  </si>
  <si>
    <t>张迈</t>
  </si>
  <si>
    <t>2024b02012</t>
  </si>
  <si>
    <t>巴桑加布</t>
  </si>
  <si>
    <t>2023b02103</t>
  </si>
  <si>
    <t>张亦孜</t>
  </si>
  <si>
    <t>2024b02014</t>
  </si>
  <si>
    <t>赵捷敏</t>
  </si>
  <si>
    <t>2024b02015</t>
  </si>
  <si>
    <t>李家旺</t>
  </si>
  <si>
    <t>2024b02016</t>
  </si>
  <si>
    <t>褚晓虎</t>
  </si>
  <si>
    <t>2024b02017</t>
  </si>
  <si>
    <t>沙依拉·阿斯甫江</t>
  </si>
  <si>
    <t>2024b02018</t>
  </si>
  <si>
    <t>谢欣乐</t>
  </si>
  <si>
    <t>2024b02019</t>
  </si>
  <si>
    <t>吴子烨</t>
  </si>
  <si>
    <t>2024b02020</t>
  </si>
  <si>
    <t>沈致伊</t>
  </si>
  <si>
    <t>2024b02021</t>
  </si>
  <si>
    <t>叶沈飞</t>
  </si>
  <si>
    <t>2024b02022</t>
  </si>
  <si>
    <t>梁凯</t>
  </si>
  <si>
    <t>2024b02023</t>
  </si>
  <si>
    <t>陈玮昊</t>
  </si>
  <si>
    <t>2024b02024</t>
  </si>
  <si>
    <t>詹锦浩</t>
  </si>
  <si>
    <t>2024b02025</t>
  </si>
  <si>
    <t>蓝健博</t>
  </si>
  <si>
    <t>2024b02026</t>
  </si>
  <si>
    <t>季镇鹤</t>
  </si>
  <si>
    <t>2024b02027</t>
  </si>
  <si>
    <t>徐康祥</t>
  </si>
  <si>
    <t>2024b02028</t>
  </si>
  <si>
    <t>王子鹏</t>
  </si>
  <si>
    <t>2024b02029</t>
  </si>
  <si>
    <t>杨奕</t>
  </si>
  <si>
    <t>2024b02030</t>
  </si>
  <si>
    <t>邹烨芊</t>
  </si>
  <si>
    <t>2024b02031</t>
  </si>
  <si>
    <t>方泽鑫</t>
  </si>
  <si>
    <t>2024b02033</t>
  </si>
  <si>
    <t>赵陈喆</t>
  </si>
  <si>
    <t>2024b02034</t>
  </si>
  <si>
    <t>胡加俊</t>
  </si>
  <si>
    <t>2024b02035</t>
  </si>
  <si>
    <t>舒萌毅</t>
  </si>
  <si>
    <t>2024b02036</t>
  </si>
  <si>
    <t>鲁卫君</t>
  </si>
  <si>
    <t>2024b02038</t>
  </si>
  <si>
    <t>龚锐龙</t>
  </si>
  <si>
    <t>2024b02039</t>
  </si>
  <si>
    <t>潘泽彬</t>
  </si>
  <si>
    <t>2024b02040</t>
  </si>
  <si>
    <t>何楠</t>
  </si>
  <si>
    <t>农水24-2</t>
  </si>
  <si>
    <t>2025年1月14日9:00-1月19日18：00</t>
  </si>
  <si>
    <t>开始：2025.1.10 9：00              结束 ：2025.1.16 24：00</t>
  </si>
  <si>
    <t>开始：2025年1月22日12:00  结束 ：2025年1月31日12:00</t>
  </si>
  <si>
    <t>开始：2025年2月3日12：00
结束：2025年2月7日12：00</t>
  </si>
  <si>
    <t>开始：1.30     结束 ：2.16</t>
  </si>
  <si>
    <t>开始：2025.2.9 20：00   结束：2025.2.14 20：00</t>
  </si>
  <si>
    <t>开始：2025年1月29日00：00 结束：2025年2月12日23：59</t>
  </si>
  <si>
    <t>开始：2025年5月1日16：00 结束 ：2025年5月5日17：30</t>
  </si>
  <si>
    <t>开始：2025年5月1日00：00     结束 ：2025年5月6日20：00</t>
  </si>
  <si>
    <t>开始：2025年4月5日 12:00  结束 ：2024年4月10日20:00</t>
  </si>
  <si>
    <t>开始：2025年4月30日 20:00  结束 ：2025年5月5日20:00</t>
  </si>
  <si>
    <t>活动开始时间：2025年1月23日 8：00
活动结束时间：2025年1月25日 18：00</t>
  </si>
  <si>
    <t>2024.12.10，8：00----2024.12.14，23：59</t>
  </si>
  <si>
    <r>
      <rPr>
        <sz val="12"/>
        <color theme="1"/>
        <rFont val="等线"/>
        <charset val="134"/>
      </rPr>
      <t>开始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等线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等线"/>
        <charset val="134"/>
      </rPr>
      <t>月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等线"/>
        <charset val="134"/>
      </rPr>
      <t>日</t>
    </r>
    <r>
      <rPr>
        <sz val="12"/>
        <color theme="1"/>
        <rFont val="Times New Roman"/>
        <charset val="134"/>
      </rPr>
      <t xml:space="preserve">10:00  </t>
    </r>
    <r>
      <rPr>
        <sz val="12"/>
        <color theme="1"/>
        <rFont val="等线"/>
        <charset val="134"/>
      </rPr>
      <t>结束</t>
    </r>
    <r>
      <rPr>
        <sz val="12"/>
        <color theme="1"/>
        <rFont val="Times New Roman"/>
        <charset val="134"/>
      </rPr>
      <t>2024</t>
    </r>
    <r>
      <rPr>
        <sz val="12"/>
        <color theme="1"/>
        <rFont val="等线"/>
        <charset val="134"/>
      </rPr>
      <t>年</t>
    </r>
    <r>
      <rPr>
        <sz val="12"/>
        <color theme="1"/>
        <rFont val="Times New Roman"/>
        <charset val="134"/>
      </rPr>
      <t xml:space="preserve"> 12</t>
    </r>
    <r>
      <rPr>
        <sz val="12"/>
        <color theme="1"/>
        <rFont val="等线"/>
        <charset val="134"/>
      </rPr>
      <t>月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等线"/>
        <charset val="134"/>
      </rPr>
      <t>日</t>
    </r>
    <r>
      <rPr>
        <sz val="12"/>
        <color theme="1"/>
        <rFont val="Times New Roman"/>
        <charset val="134"/>
      </rPr>
      <t>16:30</t>
    </r>
  </si>
  <si>
    <t>开始： 2024.12.8 20：00      结束 ：2024.12.15 23：59</t>
  </si>
  <si>
    <t>开始：2025年1月1日8：00：00（周三）结束：2025年1月3日18：00：00（周三）</t>
  </si>
  <si>
    <t>开始 ：2025.1.16
结束 ：2025.2.10</t>
  </si>
  <si>
    <t>活动开始时间：2025年2月26日 8：00
活动结束时间：2025年2月27日 18：00</t>
  </si>
  <si>
    <t>开始：   2025年4月23  结束 ：4月30</t>
  </si>
  <si>
    <t>开始:2025年4 月2日14：00  结束:2025年4月2日16：00</t>
  </si>
  <si>
    <t>2024.10.13</t>
  </si>
  <si>
    <t>2024.11.9-2024.11.29</t>
  </si>
  <si>
    <t>2024.11.4 8：00- 2024.11.4.12：00</t>
  </si>
  <si>
    <t>2024.11.6 8：00- 2024.11.6.12：00</t>
  </si>
  <si>
    <t>2024年10月15日-2024年11月7日每天晚上18:00-20:00</t>
  </si>
  <si>
    <t>开始：2024年12月9日5：30         结束：2024年12月9日 6：30</t>
  </si>
  <si>
    <t>2024年10月23日8:00-2024年10月23日20：00</t>
  </si>
  <si>
    <t>开始：2024年11月5日13：00—21：00        
结束 ：2024年11月6日13：00—21：00</t>
  </si>
  <si>
    <t>开始： 2024.11.22 0：00     结束 ：2024.11.25 23：59</t>
  </si>
  <si>
    <t>开始： 2024.12.3 13:00         结束 ：2024.12.4 21:00</t>
  </si>
  <si>
    <t>开始：2024年12月4日7：00        结束 ：2024年12月4日18：00</t>
  </si>
  <si>
    <t>开始：2024.10.16    结束 ：2024.10.16</t>
  </si>
  <si>
    <t>2024年10月23日10：00-17：00   2024年10月24日10：00—16：30</t>
  </si>
  <si>
    <t>开始：2024.11.17下午12点     结束 ：2024.11.17下午4点</t>
  </si>
  <si>
    <t>2024年11月4日-11月8日</t>
  </si>
  <si>
    <t>开始：2024.12.6    结束：2024.12.8</t>
  </si>
  <si>
    <t>11.23. 14:30-11.23 16:00</t>
  </si>
  <si>
    <t>2024.12.27-1.8</t>
  </si>
  <si>
    <t>2025.1.8 8：00-1.9 13：00</t>
  </si>
  <si>
    <t>2024.12.8</t>
  </si>
  <si>
    <t>开始：2025.1.18下午1点     结束 ：2025.1.31下午三点</t>
  </si>
  <si>
    <t>2024年11月20日10：00-17：00</t>
  </si>
  <si>
    <t>开始：2024年11月7日8:00结束 ：2024年11月8日17:00</t>
  </si>
  <si>
    <t>开始：2024.11.27 13：00      结束 ：2024.11.27 21：00</t>
  </si>
  <si>
    <t>开始：2024年12月27日17：30        结束 ：2024年12月27日20：00</t>
  </si>
  <si>
    <t>开始：2025年2月 24日 点  结束 ：2月25日点</t>
  </si>
  <si>
    <t>开始 ：2025年3月12日14：00
结束 ：2025年3月12日17：00</t>
  </si>
  <si>
    <t>开始： 2024年3月7日16：30      结束：2024年3月7日19：00</t>
  </si>
  <si>
    <t>开始：2025年3月8日0:00       结束：2025年3月15日23:59</t>
  </si>
  <si>
    <t>3月22日  8：00-3月28日  16：00</t>
  </si>
  <si>
    <t>2025年3月1日 9：00-12：00</t>
  </si>
  <si>
    <t>2025.4.2 8：00 - 2025.4.2 12:00</t>
  </si>
  <si>
    <t>开始：2025.3.17 13:30         结束 ：2025.3.17 18:00</t>
  </si>
  <si>
    <t>开始：2025.3.18 18:30           结束 ：2025.3.18 20:30</t>
  </si>
  <si>
    <t>开始：2025年2月26日0点  结束 ：3月3日24点</t>
  </si>
  <si>
    <t>2025月4月23日13：30—16：30</t>
  </si>
  <si>
    <t>开始：    2025年4月19日10：00
结束：    2025年4月19日18：00</t>
  </si>
  <si>
    <t>2025.4.16 8：00- 2025.4.16.12：00</t>
  </si>
  <si>
    <t>开始：2025年4月23日13：30        结束 ：2025年4月26日12：00</t>
  </si>
  <si>
    <t>开始：2024年11月2日 6：00 结束 ：2024年11月6日18：00</t>
  </si>
  <si>
    <t>开始：2024年11月24日 8:00 结束 ：2024年11月24日20:00</t>
  </si>
  <si>
    <t>2024.11.1-2024.11.7</t>
  </si>
  <si>
    <t>开始：10月23日12：00   结束 ：10月23日16：30</t>
  </si>
  <si>
    <t>开始：2024.11.27下午1点     结束 ：2024.11.27下午三点</t>
  </si>
  <si>
    <t>开始：       2025.1.21  0：00      结束 ：2025.1.26 24：00</t>
  </si>
  <si>
    <t>开始 ：2025年3月22日 13：30
结束 ：2025年3月22日 16：00</t>
  </si>
  <si>
    <t>3月20日18：00——3月26日18：00</t>
  </si>
  <si>
    <t>2025年4月6日9:00-12:00</t>
  </si>
  <si>
    <t>2025.4.21 15：00- 2025.4.21.17：00</t>
  </si>
  <si>
    <t>开始：2025年4月21日18:00结束 ：2025年5月7日20:00</t>
  </si>
  <si>
    <t>开始：2024.12.6 00：00：00 结束 ：2024.12.8 00：00：00</t>
  </si>
  <si>
    <t>2025年1月14日20:00-2025年1月19日 20:00</t>
  </si>
  <si>
    <t>开始：2025.1.15  8:00       结束 ：2025.1.30 20:00</t>
  </si>
  <si>
    <t>开始：2025.2.1 8:00  结束：2025.2.10 20：00</t>
  </si>
  <si>
    <t>2025.4.3 8：00 - 2025.4.3 12:00</t>
  </si>
  <si>
    <t>开始：2025.2.10 8：00  结束：2025.2.14 20:00</t>
  </si>
  <si>
    <t>开始： 3.8 12：00      结束 ：3.13 20：00</t>
  </si>
  <si>
    <t>开始：2025年1月22日 10:00结束：2025年2月2日22：00</t>
  </si>
  <si>
    <t>开始：2025年3月5日16:00    
结束：2025年3月12日12:00</t>
  </si>
  <si>
    <t>活动开始时间：2025年4月4日 18：00
活动结束时间：2025年4月7日 18：00</t>
  </si>
  <si>
    <t>开始：2025年1月25日 
结束 ：2025年2月5日23：59</t>
  </si>
  <si>
    <t>颂我国华，国庆“易”聚</t>
  </si>
  <si>
    <t>“青春跃蛇年，燃梦启新篇”—辞旧迎新主题活动</t>
  </si>
  <si>
    <t>百灶食珍品人间烟火，千心备膳享健康新年</t>
  </si>
  <si>
    <t>寒假数学学习打卡活动</t>
  </si>
  <si>
    <t>2025年青年眼中的中国年投稿征集活动</t>
  </si>
  <si>
    <t>“致敬平凡，记录美好”</t>
  </si>
  <si>
    <t>家庭劳动大作战</t>
  </si>
  <si>
    <t>五一当家周：角色反转大挑战</t>
  </si>
  <si>
    <t>“喜迎蛇年”家庭劳动系列活动</t>
  </si>
  <si>
    <t>2024年第二十一届寝室文化节暨寝室劳动实践活动</t>
  </si>
  <si>
    <t>“居寝青春秀，活力达人梦”寝室达人秀活动</t>
  </si>
  <si>
    <t>劳”有所乐，“动”享元旦——大学生元旦主题活动二</t>
  </si>
  <si>
    <t>“”我镜头下的2025”照片视频征集</t>
  </si>
  <si>
    <t>“蛇年之家”宿舍劳动系列活动</t>
  </si>
  <si>
    <t>世界读书日 寝室书桌整理活动</t>
  </si>
  <si>
    <t>纸艺菊花×寝室废品再生</t>
  </si>
  <si>
    <r>
      <rPr>
        <sz val="12"/>
        <color theme="1"/>
        <rFont val="宋体"/>
        <charset val="134"/>
        <scheme val="minor"/>
      </rPr>
      <t>10</t>
    </r>
    <r>
      <rPr>
        <sz val="12"/>
        <color theme="1"/>
        <rFont val="等线"/>
        <charset val="134"/>
      </rPr>
      <t>月</t>
    </r>
    <r>
      <rPr>
        <sz val="12"/>
        <color theme="1"/>
        <rFont val="宋体"/>
        <charset val="134"/>
        <scheme val="minor"/>
      </rPr>
      <t>30</t>
    </r>
    <r>
      <rPr>
        <sz val="12"/>
        <color theme="1"/>
        <rFont val="等线"/>
        <charset val="134"/>
      </rPr>
      <t>日南浔开发区实验幼儿园到校访学研学活动</t>
    </r>
  </si>
  <si>
    <t>11月4日同科院集团南浔学校到校访学研学活动</t>
  </si>
  <si>
    <t>11月6日南浔区沈庄漾幼儿园到校访学研学活动</t>
  </si>
  <si>
    <t>11.20清理办公室卫生</t>
  </si>
  <si>
    <t>高雅艺术进校园志愿者招募</t>
  </si>
  <si>
    <t>校庆生日会</t>
  </si>
  <si>
    <t>十佳歌手大赛彩排及比赛现场工作人员</t>
  </si>
  <si>
    <t>“2024年校级团学组织学生干部表彰大会”荣誉证书设计</t>
  </si>
  <si>
    <t>“携手文化之旅，共筑向心之梦”文化向心周活动暨闭幕式晚会</t>
  </si>
  <si>
    <t>12月4日特优学风班</t>
  </si>
  <si>
    <t>10月23日-24日南浔献血车进校园志愿活动</t>
  </si>
  <si>
    <t>旧衣物断舍离·资源再利用</t>
  </si>
  <si>
    <t>机械一家亲包饺子活动</t>
  </si>
  <si>
    <t>舟同济学LDC导生辅导</t>
  </si>
  <si>
    <t>会议志愿者</t>
  </si>
  <si>
    <t>“瑞蛇迎春岁，心劳伴我行”活动（一）——“我是家庭小当家”</t>
  </si>
  <si>
    <t>“瑞蛇迎春岁，心劳伴我行”活动（二）——“祥蛇灵韵折纸间”</t>
  </si>
  <si>
    <t>11.20南浔“献血情无价，助人爱有声”
献血车进校园志愿活动</t>
  </si>
  <si>
    <t>招生宣讲志愿者</t>
  </si>
  <si>
    <t>第43届田径运动会志愿招募</t>
  </si>
  <si>
    <t>“2024年校级团学组织学生干部表彰暨聘任仪式”场地志愿者</t>
  </si>
  <si>
    <t>湖州市新年晚会交响乐专场</t>
  </si>
  <si>
    <t>线上“雷锋精神打卡挑战”</t>
  </si>
  <si>
    <t>浙青年·学雷锋——邮你说雷锋活动</t>
  </si>
  <si>
    <t>春植绿意·书签寄情</t>
  </si>
  <si>
    <t>“指尖花开，温暖同行”三八节活动</t>
  </si>
  <si>
    <t>“青春‘植’场，‘树’写春天新篇”</t>
  </si>
  <si>
    <t>校园“水足迹”排查行动</t>
  </si>
  <si>
    <t>3月1日“学雷锋温暖温暖陪伴”</t>
  </si>
  <si>
    <t>4月2日横街幼儿园到校研学活动</t>
  </si>
  <si>
    <t>4月2日水利水电学院附属幼儿园到校研学活动</t>
  </si>
  <si>
    <t>“字里行光，春启新章”读书节游园会</t>
  </si>
  <si>
    <t>机械工程学院社团文化节活动</t>
  </si>
  <si>
    <t xml:space="preserve">裁春缀韵·字句拼笺 </t>
  </si>
  <si>
    <t>4月16日南浔实验幼儿园到校访学研学活动</t>
  </si>
  <si>
    <t>浙江省“建行·钟声杯”乒乓球比赛</t>
  </si>
  <si>
    <t>4.8-4.30钱塘校区教职工体质健康测试志愿者招募</t>
  </si>
  <si>
    <t>浙江水利水电学院2024学年白马杯辩论赛预决赛</t>
  </si>
  <si>
    <t>“走进职场”-企业参观活动</t>
  </si>
  <si>
    <t>“缘在一起，与人同行”活动</t>
  </si>
  <si>
    <t>“祥龙摆尾辞旧岁，灵蛇献瑞启新程”迎新年活动一</t>
  </si>
  <si>
    <t>“智汇水韵，码上行动”游园活动产学部分</t>
  </si>
  <si>
    <t>2025年度浙江水利水电学院思政微课大赛优秀作品征集</t>
  </si>
  <si>
    <t>高教杯校内选拔赛</t>
  </si>
  <si>
    <t>“绮艺折绘，梦起商途”创绘活动</t>
  </si>
  <si>
    <t>溯源之旅：走近家乡的母亲河</t>
  </si>
  <si>
    <t>“定格新春，共赏山河”风景收集</t>
  </si>
  <si>
    <t>4月3日水利农业文化宣传科普小课堂</t>
  </si>
  <si>
    <t>做家乡美食，品乡土文化</t>
  </si>
  <si>
    <t>知识问答话环保，盆栽派送贺新程</t>
  </si>
  <si>
    <t>“清明雨上”劳动系列活动</t>
  </si>
  <si>
    <t>“灵蛇献瑞，乡情映像”蛇年家乡风韵记录计划 活动二</t>
  </si>
  <si>
    <t>线上QQ群内扫描二维码参与</t>
  </si>
  <si>
    <t>不限</t>
  </si>
  <si>
    <t>南浔大剧院</t>
  </si>
  <si>
    <t>南浔校区望湖A区楼下</t>
  </si>
  <si>
    <t>南浔校区大剧院，图书馆后侧，体育馆</t>
  </si>
  <si>
    <t>南浔校区大剧院，图书馆，体育馆，遂稳楼</t>
  </si>
  <si>
    <t>南浔校区大剧院，图书馆，体育馆</t>
  </si>
  <si>
    <t>南浔校区	参与人数规模</t>
  </si>
  <si>
    <t>南浔校区，钱塘校区</t>
  </si>
  <si>
    <t>下沙校区</t>
  </si>
  <si>
    <t>钱塘校区清水广场、南浔校区东食堂旁</t>
  </si>
  <si>
    <t>根据活动通知</t>
  </si>
  <si>
    <t>组织内部报名</t>
  </si>
  <si>
    <t>线下：东泽苑门口</t>
  </si>
  <si>
    <t>南浔博学楼西406</t>
  </si>
  <si>
    <t>杭州方圆测绘技术服务有限公司</t>
  </si>
  <si>
    <t>南浔古镇景区反诈工作站(地址:湖州市南浔区东大街 12号南浔古镇大剧院)</t>
  </si>
  <si>
    <t>博学楼教室西206</t>
  </si>
  <si>
    <t>南浔校区东食堂旁,听涛书院A口</t>
  </si>
  <si>
    <t>开始： 2025年2月21日12:00  
结束 ：2025年3月26日12:00</t>
  </si>
  <si>
    <t>浙江水利水电学院附属幼儿园</t>
  </si>
  <si>
    <t>2024b02041</t>
  </si>
  <si>
    <t>朱轩立</t>
  </si>
  <si>
    <t>2024b02042</t>
  </si>
  <si>
    <t>俞彤彤</t>
  </si>
  <si>
    <t>2024b02043</t>
  </si>
  <si>
    <t>陈承</t>
  </si>
  <si>
    <t>2024b02044</t>
  </si>
  <si>
    <t>尹晗晖</t>
  </si>
  <si>
    <t>2024b02045</t>
  </si>
  <si>
    <t>王佳颖</t>
  </si>
  <si>
    <t>2024b02046</t>
  </si>
  <si>
    <t>杜尚书</t>
  </si>
  <si>
    <t>2024b02047</t>
  </si>
  <si>
    <t>王润泽</t>
  </si>
  <si>
    <t>2024b02048</t>
  </si>
  <si>
    <t>杨祖帆</t>
  </si>
  <si>
    <t>2024b02049</t>
  </si>
  <si>
    <t>余郭成</t>
  </si>
  <si>
    <t>2024b02050</t>
  </si>
  <si>
    <t>李海钰</t>
  </si>
  <si>
    <t>2024b02051</t>
  </si>
  <si>
    <t>牛进浩</t>
  </si>
  <si>
    <t>2024b02052</t>
  </si>
  <si>
    <t>李辉洪</t>
  </si>
  <si>
    <t>2024b02053</t>
  </si>
  <si>
    <t>周英爽</t>
  </si>
  <si>
    <t>2024b02054</t>
  </si>
  <si>
    <t>马佳倩</t>
  </si>
  <si>
    <t>2024b02055</t>
  </si>
  <si>
    <t>叶一晟</t>
  </si>
  <si>
    <t>2024b02056</t>
  </si>
  <si>
    <t>吴梓勤</t>
  </si>
  <si>
    <t>2024b02057</t>
  </si>
  <si>
    <t>孙润杰</t>
  </si>
  <si>
    <t>2024b02058</t>
  </si>
  <si>
    <t>余炎</t>
  </si>
  <si>
    <t>2024b02059</t>
  </si>
  <si>
    <t>王浩男</t>
  </si>
  <si>
    <t>2024b02060</t>
  </si>
  <si>
    <t>王语淇</t>
  </si>
  <si>
    <t>2024b02061</t>
  </si>
  <si>
    <t>俞鑫</t>
  </si>
  <si>
    <t>2024b02062</t>
  </si>
  <si>
    <t>周江涛</t>
  </si>
  <si>
    <t>2024b02063</t>
  </si>
  <si>
    <t>张子恒</t>
  </si>
  <si>
    <t>2024b02064</t>
  </si>
  <si>
    <t>管乐彬</t>
  </si>
  <si>
    <t>2024b02065</t>
  </si>
  <si>
    <t>李家景</t>
  </si>
  <si>
    <t>2024b02066</t>
  </si>
  <si>
    <t>陈昊</t>
  </si>
  <si>
    <t>2024b02067</t>
  </si>
  <si>
    <r>
      <rPr>
        <sz val="10"/>
        <color rgb="FF000000"/>
        <rFont val="Microsoft YaHei"/>
        <charset val="134"/>
      </rPr>
      <t>买买提艾力·</t>
    </r>
    <r>
      <rPr>
        <sz val="10"/>
        <color rgb="FF000000"/>
        <rFont val="Arial"/>
        <charset val="134"/>
      </rPr>
      <t>库尔班</t>
    </r>
  </si>
  <si>
    <t>2024b02068</t>
  </si>
  <si>
    <t>曹天怡</t>
  </si>
  <si>
    <t>2024b02069</t>
  </si>
  <si>
    <t>李弘宇</t>
  </si>
  <si>
    <t>2024b02070</t>
  </si>
  <si>
    <t>陈浩</t>
  </si>
  <si>
    <t>2024b02071</t>
  </si>
  <si>
    <t>王逸晨</t>
  </si>
  <si>
    <t>2024b02072</t>
  </si>
  <si>
    <t>韩聪</t>
  </si>
  <si>
    <t>2024b02073</t>
  </si>
  <si>
    <t>谢宇轩</t>
  </si>
  <si>
    <t>2024b02074</t>
  </si>
  <si>
    <t>盛展涛</t>
  </si>
  <si>
    <t>2024b02075</t>
  </si>
  <si>
    <t>张凯</t>
  </si>
  <si>
    <t>2024b02076</t>
  </si>
  <si>
    <t>陈唯</t>
  </si>
  <si>
    <t>2024b02077</t>
  </si>
  <si>
    <t>殷科磊</t>
  </si>
  <si>
    <t>2024b02078</t>
  </si>
  <si>
    <t>陈蕾</t>
  </si>
  <si>
    <t>2024b02080</t>
  </si>
  <si>
    <t>白玛拉姆</t>
  </si>
  <si>
    <t>农水24-3</t>
  </si>
  <si>
    <t>2024.9.30家国情怀，共聚此时——国庆主题活动活动一家庭劳动分</t>
  </si>
  <si>
    <t>颂我国庆，国庆“易”聚活动二</t>
  </si>
  <si>
    <t>除旧迎新：户庭无尘杂家庭劳动分</t>
  </si>
  <si>
    <t>“金蛇抬头，共度春宵”金蛇盘霜雪征集计划 家庭劳动分</t>
  </si>
  <si>
    <t>废物翻新添异彩， 家庭焕美展新姿家庭劳动分</t>
  </si>
  <si>
    <t>“我镜头下的2025”视频照片征集活动 家庭劳动分</t>
  </si>
  <si>
    <t>团团美美迎新春，阖阖圆圆共佳节家庭劳动分</t>
  </si>
  <si>
    <t>“喜乐元宵，传承有我”家庭劳动分</t>
  </si>
  <si>
    <t>清明传家，劳动育心_家庭劳动分</t>
  </si>
  <si>
    <t>五一当家周，角色大反转_家庭劳动分</t>
  </si>
  <si>
    <t xml:space="preserve">“家韵拾光，劳创美好”家庭劳动分 </t>
  </si>
  <si>
    <t>“桌”越焕新，打造寝室小天地活动寝室劳动分加分</t>
  </si>
  <si>
    <t>劳动欢乐，从“家”开始寝室劳动分</t>
  </si>
  <si>
    <t>“创新宿舍，温馨家园”寝室装扮大赛寝室劳动分</t>
  </si>
  <si>
    <t>“居寝青春秀，活力达人梦”寝室达人秀寝室劳动分</t>
  </si>
  <si>
    <t xml:space="preserve"> 旧物焕新，创意无限——寝室旧物改造大赛 寝室劳动分</t>
  </si>
  <si>
    <t>冬至阳生，寝闱焕绮岁新颜寝室劳动分</t>
  </si>
  <si>
    <t>纸艺菊花寝室废品再生活动寝室劳动分</t>
  </si>
  <si>
    <t>节水先锋宿舍寝室劳动分</t>
  </si>
  <si>
    <t>“劳”有所得，“动”享元旦活动二寝室劳动分</t>
  </si>
  <si>
    <t>蛇年之家”劳动系列寝室劳动分</t>
  </si>
  <si>
    <t>世界读书日 寝室书桌整理活动 寝室劳动分</t>
  </si>
  <si>
    <t>9.25第十五次学生代表大会志愿者</t>
  </si>
  <si>
    <t>9.29南浔审核评估宣贯会志愿者</t>
  </si>
  <si>
    <t>9.30破冰运动会志愿者</t>
  </si>
  <si>
    <t>办公室志愿者校园劳动分</t>
  </si>
  <si>
    <t xml:space="preserve"> 运动会开幕式志愿者 校园劳动分</t>
  </si>
  <si>
    <t xml:space="preserve"> “题”升之夜晚自习讲题活动校园劳动分</t>
  </si>
  <si>
    <t>志愿者活动校园劳动分</t>
  </si>
  <si>
    <t>入党积极分子培训志愿服务活动校园劳动分</t>
  </si>
  <si>
    <t>南浔开发区实验幼儿园到校访学研学活动校园劳动分</t>
  </si>
  <si>
    <t>同科院集团南浔学校到校访学研学活动校园劳动分4分</t>
  </si>
  <si>
    <t>南浔区沈庄漾幼儿园到校访学研学活动校园劳动分</t>
  </si>
  <si>
    <t>志愿者日展示活动水利学院志愿者校园劳动分</t>
  </si>
  <si>
    <t>发展对象候选人答辩志愿服务 校园劳动分</t>
  </si>
  <si>
    <t xml:space="preserve"> 预备党员材料审核志愿服务活动 校园劳动分</t>
  </si>
  <si>
    <t>第四十三届田径运动会志愿工作校园劳动分</t>
  </si>
  <si>
    <t>秋季校园招聘会志愿者招募校园劳动分</t>
  </si>
  <si>
    <t>宣传部志愿者招募活动校园劳动分</t>
  </si>
  <si>
    <t>国际志愿者日展示活动校园劳动分</t>
  </si>
  <si>
    <t>石榴籽朗诵比赛3分校园劳动分</t>
  </si>
  <si>
    <t>第二届“拥抱阳光”心理趣味运动会志愿者校园劳动分</t>
  </si>
  <si>
    <t>校庆生日会校园劳动分</t>
  </si>
  <si>
    <t>“勇当先行者，谱写新篇章”校园十佳歌手大赛工作人员校园劳动分</t>
  </si>
  <si>
    <t>“2024年校级团学组织学生干部表彰大会”荣誉证书设计校园劳动分</t>
  </si>
  <si>
    <t>“2024校级团学组织学生干部表彰暨聘任仪式”聘书设计校园劳动分</t>
  </si>
  <si>
    <t>“2024年校级团学组织学生干部表彰暨聘任仪式”场地志愿者校园劳动分</t>
  </si>
  <si>
    <t>绿意迎怀·贺岁华章--为校庆云养绿植活校园劳动分</t>
  </si>
  <si>
    <t>南浔献血活动献血者校园劳动分</t>
  </si>
  <si>
    <t>清廉文化月-“诗说廉洁”吟诗鉴赏活动校园劳动分</t>
  </si>
  <si>
    <t>机械一家亲包饺子活动 校园劳动分</t>
  </si>
  <si>
    <t>参观博物馆拍摄活动 校园劳动分</t>
  </si>
  <si>
    <t>题升之夜晚自习讲题活动二期校园劳动分</t>
  </si>
  <si>
    <t>舟同济学LDC导生辅导 5分校园劳动分</t>
  </si>
  <si>
    <t>题”升之夜晚自习讲题校园劳动分</t>
  </si>
  <si>
    <t>线上“瑞蛇迎春岁，心劳伴我行”之我是家庭小当家校园劳动分</t>
  </si>
  <si>
    <t>共植一抹绿_校园劳动分</t>
  </si>
  <si>
    <t>浙江省红十字会推文审核活动志愿活动校园劳动</t>
  </si>
  <si>
    <t>“劳”有所得，“动”享元旦活动三校园劳动分</t>
  </si>
  <si>
    <t>月之星志愿者校园劳动分</t>
  </si>
  <si>
    <t xml:space="preserve"> 春植绿意，书签寄情 5分校园劳动分</t>
  </si>
  <si>
    <t>横街幼儿园到校研学活动校园劳动分</t>
  </si>
  <si>
    <t>水利水电学院附属幼儿园到校研学活动五分校园劳动分</t>
  </si>
  <si>
    <t xml:space="preserve"> 大扫除迎新活动 校园劳动分</t>
  </si>
  <si>
    <t>水利晚会水愿墙创意互动 校园劳动分</t>
  </si>
  <si>
    <t>“光影志愿行”——学雷锋主题实践活动校园劳动分</t>
  </si>
  <si>
    <t>十佳大学生志愿者校园劳动分</t>
  </si>
  <si>
    <t>水蕴匠心·高质量远航”水利工程学院世界水日&amp;中国水周晚会暨十佳歌手决赛志愿者活动 校园劳动分</t>
  </si>
  <si>
    <t>2025世界水日·共绘新宏图校园劳动分</t>
  </si>
  <si>
    <t>“春日校园，寻光逐影”打卡活动_校园劳动分</t>
  </si>
  <si>
    <t>权益守护，消费无忧5分校园劳动分</t>
  </si>
  <si>
    <t>食光掠影邂逅校园美味学生校园劳动分</t>
  </si>
  <si>
    <t>裁春缀韵·字句拼笺 校园劳动分</t>
  </si>
  <si>
    <t>探迹觅春·风物图鉴校园劳动分</t>
  </si>
  <si>
    <t>“舞动青春 DANCE不停”3分校园劳动分</t>
  </si>
  <si>
    <t>“舞动青春 DANCE不停”5分校园劳动分</t>
  </si>
  <si>
    <t>国家安全，你我共筑”校园劳动分</t>
  </si>
  <si>
    <t>4.8-4.30钱塘校区教职工体质健康测试志愿</t>
  </si>
  <si>
    <t>10.30-11.6南浔校区体测劳动分</t>
  </si>
  <si>
    <t>以清为美，以廉为荣 产学劳动分</t>
  </si>
  <si>
    <t>西操场“缘在一起，与人同行”产学劳动分</t>
  </si>
  <si>
    <t xml:space="preserve"> 享受实验乐趣第六期 产学劳动分</t>
  </si>
  <si>
    <t>“喜乐元宵，传承有我”产学劳动分</t>
  </si>
  <si>
    <t>校青年红十字会科普视频制作活动2产学劳动分</t>
  </si>
  <si>
    <t>高教杯校内选拔赛 产学劳动分</t>
  </si>
  <si>
    <t>红十字应急救护科普演讲比赛  产学劳动分</t>
  </si>
  <si>
    <t>2025.4.16浙江水利水电学院红十字应急救护大赛 产学劳动分</t>
  </si>
  <si>
    <t>2025.5.7“绮艺折绘，梦起商途”产学劳动分</t>
  </si>
  <si>
    <t>浙江水利水电学院生涯共创营产学劳动分</t>
  </si>
  <si>
    <t>4.1-5.31水利学院心理微电影大赛产学劳动分</t>
  </si>
  <si>
    <t>职海寻路·产学实践产学劳动分</t>
  </si>
  <si>
    <t>家国情怀，共聚此时——国庆主题活动活动三乡土劳动分</t>
  </si>
  <si>
    <t>青春助农，乡土耕耘乡土劳动分</t>
  </si>
  <si>
    <t>溯源之旅：走进家乡的的母亲河 乡土劳动分</t>
  </si>
  <si>
    <t>线上“瑞蛇迎春岁，心劳伴我行”之祥蛇灵韵折纸间乡土劳动分</t>
  </si>
  <si>
    <t>“金蛇抬头，共度春宵”金蛇盘霜雪征集计划 乡土劳动分</t>
  </si>
  <si>
    <t>除旧年之尘，迎新年之清乡土劳动分</t>
  </si>
  <si>
    <t>“清明雨上”乡土劳动系列活动乡土劳动分</t>
  </si>
  <si>
    <t>寻迹乡土，感悟乡情乡土劳动分</t>
  </si>
  <si>
    <t>2024b02081</t>
  </si>
  <si>
    <t>张航溢</t>
  </si>
  <si>
    <t>2024b02082</t>
  </si>
  <si>
    <t>杨可人</t>
  </si>
  <si>
    <t>2024b02083</t>
  </si>
  <si>
    <t>杨东瑞</t>
  </si>
  <si>
    <t>2024b02084</t>
  </si>
  <si>
    <t>李悦博</t>
  </si>
  <si>
    <t>2024b02085</t>
  </si>
  <si>
    <t>唐忠林</t>
  </si>
  <si>
    <t>2024b02086</t>
  </si>
  <si>
    <t>姚元赐</t>
  </si>
  <si>
    <t>2024b02087</t>
  </si>
  <si>
    <t>何景昊</t>
  </si>
  <si>
    <t>2024b02088</t>
  </si>
  <si>
    <t>孔宇阳</t>
  </si>
  <si>
    <t>2024b02089</t>
  </si>
  <si>
    <t>魏弋林</t>
  </si>
  <si>
    <t>2024b02090</t>
  </si>
  <si>
    <t>孟令涛</t>
  </si>
  <si>
    <t>2024b02091</t>
  </si>
  <si>
    <t>陈俊恺</t>
  </si>
  <si>
    <t>2024b02092</t>
  </si>
  <si>
    <t>蔡书杭</t>
  </si>
  <si>
    <t>2024b02093</t>
  </si>
  <si>
    <t>周骏喆</t>
  </si>
  <si>
    <t>2024b02094</t>
  </si>
  <si>
    <t>曹骏一</t>
  </si>
  <si>
    <t>2024b02095</t>
  </si>
  <si>
    <t>熊巍</t>
  </si>
  <si>
    <t>2024b02096</t>
  </si>
  <si>
    <t>俞湘云</t>
  </si>
  <si>
    <t>2024b02097</t>
  </si>
  <si>
    <t>程增庆</t>
  </si>
  <si>
    <t>2024b02098</t>
  </si>
  <si>
    <t>王威</t>
  </si>
  <si>
    <t>2024b02099</t>
  </si>
  <si>
    <t>方凯</t>
  </si>
  <si>
    <t>2024b02100</t>
  </si>
  <si>
    <t>吴晓奕</t>
  </si>
  <si>
    <t>2024b02101</t>
  </si>
  <si>
    <t>李建军</t>
  </si>
  <si>
    <t>2024b02102</t>
  </si>
  <si>
    <t>张敏慧</t>
  </si>
  <si>
    <t>2024b02103</t>
  </si>
  <si>
    <t>吴贤展</t>
  </si>
  <si>
    <t>2024b02104</t>
  </si>
  <si>
    <t>吴姝慧</t>
  </si>
  <si>
    <t>2024b02105</t>
  </si>
  <si>
    <t>张俊飞</t>
  </si>
  <si>
    <t>2024b02106</t>
  </si>
  <si>
    <t>陶禹封</t>
  </si>
  <si>
    <t>2024b02107</t>
  </si>
  <si>
    <t>赵少勇</t>
  </si>
  <si>
    <t>2024b02108</t>
  </si>
  <si>
    <t>高宇萌</t>
  </si>
  <si>
    <t>2024b02110</t>
  </si>
  <si>
    <t>吴建浩</t>
  </si>
  <si>
    <t>2024b02111</t>
  </si>
  <si>
    <t>陈夏辉</t>
  </si>
  <si>
    <t>2024b02112</t>
  </si>
  <si>
    <t>倪高波</t>
  </si>
  <si>
    <t>2024b02113</t>
  </si>
  <si>
    <t>裘田雨</t>
  </si>
  <si>
    <t>2024b02114</t>
  </si>
  <si>
    <t>洪逸韬</t>
  </si>
  <si>
    <t>2024b02115</t>
  </si>
  <si>
    <t>沈俊毅</t>
  </si>
  <si>
    <t>2024b02116</t>
  </si>
  <si>
    <t>姜澳琦</t>
  </si>
  <si>
    <t>2024b02117</t>
  </si>
  <si>
    <t>李博远</t>
  </si>
  <si>
    <t>2024b02118</t>
  </si>
  <si>
    <t>陈宇</t>
  </si>
  <si>
    <t>2024b02119</t>
  </si>
  <si>
    <t>周雨贺</t>
  </si>
  <si>
    <t>2024b02120</t>
  </si>
  <si>
    <t>穆合麦提艾力·阿西木江</t>
  </si>
  <si>
    <t>智水24-1</t>
  </si>
  <si>
    <t>拾一片垃圾，护一湾清水</t>
  </si>
  <si>
    <t>10.1—10.8欢度国庆，清除污秽家庭劳动分</t>
  </si>
  <si>
    <t>“百灶食珍品人间烟火，千心备膳享健康新年”</t>
  </si>
  <si>
    <t xml:space="preserve"> 家庭大作战</t>
  </si>
  <si>
    <t>“家韵拾光，劳创美好”</t>
  </si>
  <si>
    <t>“居寝青春秀，活力达人梦”寝室达人秀</t>
  </si>
  <si>
    <t>23世界读书日 寝室书桌整理活动</t>
  </si>
  <si>
    <t>“血脉相连，心灵共鸣”活动</t>
  </si>
  <si>
    <t>“扭”转乾坤，乐享创意”</t>
  </si>
  <si>
    <t>10月30日南浔开发区实验幼儿园到校访学研学活动</t>
  </si>
  <si>
    <t>11月22日宁波城南中学到校访学研学活动</t>
  </si>
  <si>
    <t>教室视图存档活动</t>
  </si>
  <si>
    <t>“2024年校级团学组织学生干部表彰暨聘任仪式”</t>
  </si>
  <si>
    <t>“2024校级团学组织学生干部表彰暨聘任仪式”聘书设计</t>
  </si>
  <si>
    <t xml:space="preserve">“2024年校级团学组织学生干部表彰大会”荣誉证书设计 </t>
  </si>
  <si>
    <t xml:space="preserve">9.30破冰运动会志愿者 </t>
  </si>
  <si>
    <t>9月29日南浔审核评估宣贯会志愿者</t>
  </si>
  <si>
    <t>绘聚星光，共筑心桥”世界自闭症日活动</t>
  </si>
  <si>
    <t>月之星志愿者</t>
  </si>
  <si>
    <t>“暖冬手作，温情相伴”</t>
  </si>
  <si>
    <t>“以清为美，以廉为荣”</t>
  </si>
  <si>
    <t>心里健康微电影</t>
  </si>
  <si>
    <t>南浔校区博学楼西206</t>
  </si>
  <si>
    <t>南浔古镇景区反诈工作站</t>
  </si>
  <si>
    <t>2024b56001</t>
  </si>
  <si>
    <t>王浚宇</t>
  </si>
  <si>
    <t>2024b56002</t>
  </si>
  <si>
    <t>郭大超</t>
  </si>
  <si>
    <t>2024b56003</t>
  </si>
  <si>
    <t>茅铮然</t>
  </si>
  <si>
    <t>2024b56004</t>
  </si>
  <si>
    <t>王溢斌</t>
  </si>
  <si>
    <t>2024b56005</t>
  </si>
  <si>
    <t>王程阳</t>
  </si>
  <si>
    <t>2024b56006</t>
  </si>
  <si>
    <t>陈斌</t>
  </si>
  <si>
    <t>2024b56007</t>
  </si>
  <si>
    <t>李振宇</t>
  </si>
  <si>
    <t>2024b56008</t>
  </si>
  <si>
    <t>邵遵宇</t>
  </si>
  <si>
    <t>2024b56009</t>
  </si>
  <si>
    <t>温婧懿</t>
  </si>
  <si>
    <t>2024b56010</t>
  </si>
  <si>
    <t>夏君濠</t>
  </si>
  <si>
    <t>2024b56011</t>
  </si>
  <si>
    <t>陈颢元</t>
  </si>
  <si>
    <t>2024b56012</t>
  </si>
  <si>
    <t>吴圣骏</t>
  </si>
  <si>
    <t>2024b56013</t>
  </si>
  <si>
    <t>林宇</t>
  </si>
  <si>
    <t>2024b56014</t>
  </si>
  <si>
    <t>陶尚炜</t>
  </si>
  <si>
    <t>2024b56015</t>
  </si>
  <si>
    <t>费扬</t>
  </si>
  <si>
    <t>2024b56016</t>
  </si>
  <si>
    <t>吴睿晨</t>
  </si>
  <si>
    <t>2024b56017</t>
  </si>
  <si>
    <t>王子杰</t>
  </si>
  <si>
    <t>2024b56018</t>
  </si>
  <si>
    <t>钱凯乐</t>
  </si>
  <si>
    <t>2024b56019</t>
  </si>
  <si>
    <t>余雯丽</t>
  </si>
  <si>
    <t>2024b56020</t>
  </si>
  <si>
    <t>刘佳文</t>
  </si>
  <si>
    <t>2024b56021</t>
  </si>
  <si>
    <t>徐景瀚</t>
  </si>
  <si>
    <t>2024b56022</t>
  </si>
  <si>
    <t>黄施宇</t>
  </si>
  <si>
    <t>2024b56023</t>
  </si>
  <si>
    <t>付哲睿</t>
  </si>
  <si>
    <t>2024b56024</t>
  </si>
  <si>
    <t>琚心成</t>
  </si>
  <si>
    <t>2024b56025</t>
  </si>
  <si>
    <t>林溢康</t>
  </si>
  <si>
    <t>2024b56026</t>
  </si>
  <si>
    <t>陈超</t>
  </si>
  <si>
    <t>2024b56027</t>
  </si>
  <si>
    <t>吴建成</t>
  </si>
  <si>
    <t>2024b56028</t>
  </si>
  <si>
    <t>叶枭乐</t>
  </si>
  <si>
    <t>2024b56029</t>
  </si>
  <si>
    <t>张泽浩</t>
  </si>
  <si>
    <t>2024b56030</t>
  </si>
  <si>
    <t>万科含</t>
  </si>
  <si>
    <t>2024b56031</t>
  </si>
  <si>
    <t>王怡璇</t>
  </si>
  <si>
    <t>2024b56032</t>
  </si>
  <si>
    <t>包雨昊</t>
  </si>
  <si>
    <t>2024b56033</t>
  </si>
  <si>
    <t>何俊宇</t>
  </si>
  <si>
    <t>2024b56034</t>
  </si>
  <si>
    <t>谢泓呈</t>
  </si>
  <si>
    <t>2024b56035</t>
  </si>
  <si>
    <t>蔡雨禾</t>
  </si>
  <si>
    <t>智水24-2</t>
  </si>
  <si>
    <t>2024-2025学年第二学期 水利学院 “劳动实践”素质拓展学分细则表</t>
  </si>
  <si>
    <t>2024 10.15-11.7每晚18:00-20:00</t>
  </si>
  <si>
    <t>2024.10.16-10.30</t>
  </si>
  <si>
    <t>2024.11.6 8：00</t>
  </si>
  <si>
    <t>2024.11.9-11.30</t>
  </si>
  <si>
    <t>2024.11.4 8：00</t>
  </si>
  <si>
    <t>2024.11.22 8：00 - 2024.11.22 12:00</t>
  </si>
  <si>
    <t>2024年11月22日8：00-20：00</t>
  </si>
  <si>
    <t>六月第二课堂</t>
  </si>
  <si>
    <t xml:space="preserve">4.23世界读书日 寝室书桌整理活动 </t>
  </si>
  <si>
    <t>“辞旧迎新”大扫除活动</t>
  </si>
  <si>
    <t xml:space="preserve">水蕴匠心·高质量远航”水利工程学院世界水日&amp;中国水周晚会暨十佳歌手决赛志愿者活动 </t>
  </si>
  <si>
    <t>4月16日南浔实验幼儿园到校访学研学活动5分校园劳动分.xlsx</t>
  </si>
  <si>
    <t>点滴师恩，汇聚成海”教师节活动</t>
  </si>
  <si>
    <t>浙江水利水电学院水利工程学院
..表大会志愿者</t>
  </si>
  <si>
    <t>向国旗敬礼升国旗仪式庆祝中华人民
共和国成立75周年纪念活动</t>
  </si>
  <si>
    <t>“题”升之夜晚自习讲题活动 一期</t>
  </si>
  <si>
    <t>“题”升之夜晚自习讲题活动 二期</t>
  </si>
  <si>
    <t>入党积极分子档案收集、整理志愿服务活动</t>
  </si>
  <si>
    <t>4.21“浙里青年说反诈”主题开放麦全省巡回演讲·湖州南浔站活动幕后志愿者产学劳动分</t>
  </si>
  <si>
    <t>4.26南浔区“半条被子”宣讲大篷车巡展暨“最美家风·万户有礼”新时代文明实践、“水晶晶浔思政”主题活动乡土劳动分3分.xlsx</t>
  </si>
  <si>
    <t>钱塘（河长大厦）南浔（遂稳505党员之家）</t>
  </si>
  <si>
    <t>水利与环境工程学院</t>
  </si>
  <si>
    <t>湖州市南浔区双林镇罗开富小学</t>
  </si>
  <si>
    <t>2024b56036</t>
  </si>
  <si>
    <t>高旭</t>
  </si>
  <si>
    <t>2024b56037</t>
  </si>
  <si>
    <t>颜潇宇</t>
  </si>
  <si>
    <t>2024b56038</t>
  </si>
  <si>
    <t>王浩</t>
  </si>
  <si>
    <t>2024b56039</t>
  </si>
  <si>
    <t>孙志豪</t>
  </si>
  <si>
    <t>2024b56040</t>
  </si>
  <si>
    <t>王建宇</t>
  </si>
  <si>
    <t>2024b56041</t>
  </si>
  <si>
    <t>沈昱臻</t>
  </si>
  <si>
    <t>2024b56043</t>
  </si>
  <si>
    <t>王科博</t>
  </si>
  <si>
    <t>2024b56044</t>
  </si>
  <si>
    <t>汪函羽</t>
  </si>
  <si>
    <t>2024b56045</t>
  </si>
  <si>
    <t>胡温芘</t>
  </si>
  <si>
    <t>2024b56046</t>
  </si>
  <si>
    <t>胡博特</t>
  </si>
  <si>
    <t>2024b56047</t>
  </si>
  <si>
    <t>杨铭淦</t>
  </si>
  <si>
    <t>2024b56048</t>
  </si>
  <si>
    <t>陈小凡</t>
  </si>
  <si>
    <t>2024b56049</t>
  </si>
  <si>
    <t>施佳辉</t>
  </si>
  <si>
    <t>2024b56050</t>
  </si>
  <si>
    <t>盛奕宏</t>
  </si>
  <si>
    <t>2024b56051</t>
  </si>
  <si>
    <t>冯俊</t>
  </si>
  <si>
    <t>2024b56052</t>
  </si>
  <si>
    <t>陈卓煊</t>
  </si>
  <si>
    <t>2024b56053</t>
  </si>
  <si>
    <t>王思怡</t>
  </si>
  <si>
    <t>2024b56054</t>
  </si>
  <si>
    <t>王俊皓</t>
  </si>
  <si>
    <t>2024b56055</t>
  </si>
  <si>
    <t>范臻平</t>
  </si>
  <si>
    <t>2024b56056</t>
  </si>
  <si>
    <t>褚睿</t>
  </si>
  <si>
    <t>2024b56057</t>
  </si>
  <si>
    <t>金楷翔</t>
  </si>
  <si>
    <t>2024b56058</t>
  </si>
  <si>
    <t>杨喆</t>
  </si>
  <si>
    <t>2024b56059</t>
  </si>
  <si>
    <t>巫锦昊</t>
  </si>
  <si>
    <t>2024b56060</t>
  </si>
  <si>
    <t>王宏琛</t>
  </si>
  <si>
    <t>2024b56061</t>
  </si>
  <si>
    <t>叶轩</t>
  </si>
  <si>
    <t>2024b56062</t>
  </si>
  <si>
    <t>卢浩</t>
  </si>
  <si>
    <t>2024b56063</t>
  </si>
  <si>
    <t>周良远</t>
  </si>
  <si>
    <t>2024b56064</t>
  </si>
  <si>
    <t>王何杰</t>
  </si>
  <si>
    <t>2024b56065</t>
  </si>
  <si>
    <t>卢泓羽</t>
  </si>
  <si>
    <t>2024b56066</t>
  </si>
  <si>
    <t>徐一楠</t>
  </si>
  <si>
    <t>2024b56067</t>
  </si>
  <si>
    <t>夏麟超</t>
  </si>
  <si>
    <t>2024b56068</t>
  </si>
  <si>
    <t>何瑞峰</t>
  </si>
  <si>
    <t>2024b56069</t>
  </si>
  <si>
    <t>蒋俊曦</t>
  </si>
  <si>
    <t>2024b56070</t>
  </si>
  <si>
    <t>肖子涵</t>
  </si>
  <si>
    <t>港航24-1</t>
  </si>
  <si>
    <t>2024-2025学年 水利学院 “劳动实践”素质拓展学分细则表</t>
  </si>
  <si>
    <t>2024.12.14-12.19异国艺韵料理手工家庭劳动分1-2分</t>
  </si>
  <si>
    <t>5.1-5.5 “美味佳肴我来做” 家庭劳动分</t>
  </si>
  <si>
    <t>劳动最乐，从“家”开始</t>
  </si>
  <si>
    <t>2024年12月21号冬至阳生，寝闱焕绮岁新颜寝室劳动分加分表</t>
  </si>
  <si>
    <t>“蛇年之家”劳动系列寝室劳动分1-3分</t>
  </si>
  <si>
    <t>行迹壮美山河，共赏红色光影</t>
  </si>
  <si>
    <t>2024年9月30日破冰运动会志愿者</t>
  </si>
  <si>
    <t>9月29日南浔审核评估宣贯会</t>
  </si>
  <si>
    <t>“向国旗敬礼”升国旗仪式
——庆祝中华人民共和国成立75周年纪念活动</t>
  </si>
  <si>
    <t>“题”升之夜晚自习讲课活动</t>
  </si>
  <si>
    <t>南区实验幼儿园到校访学研学活动</t>
  </si>
  <si>
    <t xml:space="preserve"> 湖州师范学院附属小学到校访学研习活动</t>
  </si>
  <si>
    <t>同学院集团南浔学校到校访学研习活动</t>
  </si>
  <si>
    <t>南浔区洪塘漾幼儿园到校访学研习活动</t>
  </si>
  <si>
    <t>题升之夜晚自习讲课活动</t>
  </si>
  <si>
    <t>南浔区击剑比赛</t>
  </si>
  <si>
    <t>宣传部志愿者</t>
  </si>
  <si>
    <t>田径运动会活动</t>
  </si>
  <si>
    <t>国际志愿者日</t>
  </si>
  <si>
    <t>高雅艺术进校园</t>
  </si>
  <si>
    <t>平安校园，办公室大扫除</t>
  </si>
  <si>
    <t>校团学组织</t>
  </si>
  <si>
    <t>“社会共治，终结艾滋”志愿者</t>
  </si>
  <si>
    <t>特优学分班</t>
  </si>
  <si>
    <t>2024杭州马拉松博览会</t>
  </si>
  <si>
    <t>为校庆云养绿植</t>
  </si>
  <si>
    <t>南浔献血活动参与者</t>
  </si>
  <si>
    <t>1.7 舟同济学LDC导生辅导 5分校园劳动分</t>
  </si>
  <si>
    <t>1.10会议志愿者5分校园劳动分</t>
  </si>
  <si>
    <t>11.20南浔献血活动献血者加分表</t>
  </si>
  <si>
    <t>12.25南浔献血车进校园志愿者加分表</t>
  </si>
  <si>
    <t>2024.11.17 2024迎新晚会演职人员 3校园劳动分+美育分2分</t>
  </si>
  <si>
    <t>2025.2.26线上“雷锋精神打卡挑战”校园</t>
  </si>
  <si>
    <t>4月2日横街幼儿园到校研学活动校园</t>
  </si>
  <si>
    <t>3月1日“学雷锋温暖温暖陪伴”校园劳动分5分</t>
  </si>
  <si>
    <t>2025年“一起云讲堂”寒假社会实践活动活动四：“质量人生魔法书”科普模块校2</t>
  </si>
  <si>
    <t>12.21沁心坊“”心灵减负，共协心趣“校园劳动分</t>
  </si>
  <si>
    <t>2025.4.21浙江省“建行·钟声杯”乒乓球比赛 5分校园劳动分</t>
  </si>
  <si>
    <t>2025年教职工体质健康测试服务活动前期准备</t>
  </si>
  <si>
    <t>2025年教职工体质健康测试服务活动志愿者招募</t>
  </si>
  <si>
    <t>2024-25学年第一学期10月30日学生体质健康测试——南浔校区</t>
  </si>
  <si>
    <t>"发现读书之美"第十二届校园读书节活动开幕式布置工作</t>
  </si>
  <si>
    <t>体质健康抽测活动志愿者招募</t>
  </si>
  <si>
    <t>食光掠影·邂逅校园美味学生名单</t>
  </si>
  <si>
    <t>10.22起点考研网《考研规划讲座》加分名单_智育分3分(1)</t>
  </si>
  <si>
    <t>以清为美，以廉为荣</t>
  </si>
  <si>
    <t>2025年“一起云讲堂”寒假社会实践活动活动二：“云端工厂的数字漫游”美育模块产1</t>
  </si>
  <si>
    <t>2025.5.11职海寻路·产学实践产学劳动分加分表</t>
  </si>
  <si>
    <t>2025.5.11浙江水利水电学院生涯共创营产学劳动分加分表</t>
  </si>
  <si>
    <t>“国庆归乡觅秋实，金秋故土绘丰景”</t>
  </si>
  <si>
    <t>2025.1.15-1.30  溯源之旅：走进家乡的的母亲河 乡土劳动分2分或3分</t>
  </si>
  <si>
    <t>2025.1.24年韵聚焦：家乡年俗掠影乡土劳动分</t>
  </si>
  <si>
    <t>2025.3.21寻春抚心，绿植抚意--走出寝室拥抱春天啦！3分乡土劳动分</t>
  </si>
  <si>
    <t>2025年“一起云讲堂”寒假社会实践活动活动三：儿童食物健康安全系列课程乡3</t>
  </si>
  <si>
    <t>4.26南浔区“半条被子”宣讲大篷车巡展暨“最美家风·万户有礼”新时代文明实践、“水晶晶浔思政”主题活动乡土劳动分3分</t>
  </si>
  <si>
    <t>乡村清洁,环境美化</t>
  </si>
  <si>
    <t>2025年4月5日至2025年4月9日“时节在清明，纸鸢寄岁月”—清明系列活动三 乡土劳动分 优</t>
  </si>
  <si>
    <t>2024b20001</t>
  </si>
  <si>
    <r>
      <rPr>
        <sz val="10"/>
        <color rgb="FF000000"/>
        <rFont val="宋体"/>
        <charset val="134"/>
      </rPr>
      <t>董朔昕</t>
    </r>
  </si>
  <si>
    <t>2024b20002</t>
  </si>
  <si>
    <r>
      <rPr>
        <sz val="10"/>
        <color rgb="FF000000"/>
        <rFont val="宋体"/>
        <charset val="134"/>
      </rPr>
      <t>曹至成</t>
    </r>
  </si>
  <si>
    <t>2024b20003</t>
  </si>
  <si>
    <r>
      <rPr>
        <sz val="10"/>
        <color rgb="FF000000"/>
        <rFont val="宋体"/>
        <charset val="134"/>
      </rPr>
      <t>吴华杰</t>
    </r>
  </si>
  <si>
    <t>2024b20004</t>
  </si>
  <si>
    <r>
      <rPr>
        <sz val="10"/>
        <color rgb="FF000000"/>
        <rFont val="宋体"/>
        <charset val="134"/>
      </rPr>
      <t>王粤恒</t>
    </r>
  </si>
  <si>
    <t>2024b20005</t>
  </si>
  <si>
    <r>
      <rPr>
        <sz val="10"/>
        <color rgb="FF000000"/>
        <rFont val="宋体"/>
        <charset val="134"/>
      </rPr>
      <t>陈晰</t>
    </r>
  </si>
  <si>
    <t>2024b20006</t>
  </si>
  <si>
    <r>
      <rPr>
        <sz val="10"/>
        <color rgb="FF000000"/>
        <rFont val="宋体"/>
        <charset val="134"/>
      </rPr>
      <t>罗盛溢</t>
    </r>
  </si>
  <si>
    <t>2024b20007</t>
  </si>
  <si>
    <r>
      <rPr>
        <sz val="10"/>
        <rFont val="宋体"/>
        <charset val="134"/>
      </rPr>
      <t>滕佳恒</t>
    </r>
  </si>
  <si>
    <t>2024b20008</t>
  </si>
  <si>
    <r>
      <rPr>
        <sz val="10"/>
        <color rgb="FF000000"/>
        <rFont val="宋体"/>
        <charset val="134"/>
      </rPr>
      <t>毛浩轩</t>
    </r>
  </si>
  <si>
    <t>2024b20009</t>
  </si>
  <si>
    <r>
      <rPr>
        <sz val="10"/>
        <color rgb="FF000000"/>
        <rFont val="宋体"/>
        <charset val="134"/>
      </rPr>
      <t>周榆词</t>
    </r>
  </si>
  <si>
    <t>2024b20010</t>
  </si>
  <si>
    <r>
      <rPr>
        <sz val="10"/>
        <color rgb="FF000000"/>
        <rFont val="宋体"/>
        <charset val="134"/>
      </rPr>
      <t>洪梓茹</t>
    </r>
  </si>
  <si>
    <t>2024b20011</t>
  </si>
  <si>
    <r>
      <rPr>
        <sz val="10"/>
        <color rgb="FF000000"/>
        <rFont val="宋体"/>
        <charset val="134"/>
      </rPr>
      <t>吴孟起</t>
    </r>
  </si>
  <si>
    <t>2024b20012</t>
  </si>
  <si>
    <r>
      <rPr>
        <sz val="10"/>
        <color rgb="FF000000"/>
        <rFont val="宋体"/>
        <charset val="134"/>
      </rPr>
      <t>王培海</t>
    </r>
  </si>
  <si>
    <t>2024b20013</t>
  </si>
  <si>
    <r>
      <rPr>
        <sz val="10"/>
        <color rgb="FF000000"/>
        <rFont val="宋体"/>
        <charset val="134"/>
      </rPr>
      <t>邓柯锐</t>
    </r>
  </si>
  <si>
    <t>2024b20014</t>
  </si>
  <si>
    <r>
      <rPr>
        <sz val="10"/>
        <color rgb="FF000000"/>
        <rFont val="宋体"/>
        <charset val="134"/>
      </rPr>
      <t>童浩逾</t>
    </r>
  </si>
  <si>
    <t>2024b20016</t>
  </si>
  <si>
    <r>
      <rPr>
        <sz val="10"/>
        <color rgb="FF000000"/>
        <rFont val="宋体"/>
        <charset val="134"/>
      </rPr>
      <t>应智凯</t>
    </r>
  </si>
  <si>
    <t>2024b20017</t>
  </si>
  <si>
    <r>
      <rPr>
        <sz val="10"/>
        <color rgb="FF000000"/>
        <rFont val="宋体"/>
        <charset val="134"/>
      </rPr>
      <t>康汪慧宇</t>
    </r>
  </si>
  <si>
    <t>2024b20018</t>
  </si>
  <si>
    <r>
      <rPr>
        <sz val="10"/>
        <color rgb="FF000000"/>
        <rFont val="宋体"/>
        <charset val="134"/>
      </rPr>
      <t>程一琳</t>
    </r>
  </si>
  <si>
    <t>2024b20019</t>
  </si>
  <si>
    <r>
      <rPr>
        <sz val="10"/>
        <color rgb="FF000000"/>
        <rFont val="宋体"/>
        <charset val="134"/>
      </rPr>
      <t>陈莉悦</t>
    </r>
  </si>
  <si>
    <t>2024b20020</t>
  </si>
  <si>
    <r>
      <rPr>
        <sz val="10"/>
        <color rgb="FF000000"/>
        <rFont val="宋体"/>
        <charset val="134"/>
      </rPr>
      <t>王韵尧</t>
    </r>
  </si>
  <si>
    <t>2024b20021</t>
  </si>
  <si>
    <r>
      <rPr>
        <sz val="10"/>
        <color rgb="FF000000"/>
        <rFont val="宋体"/>
        <charset val="134"/>
      </rPr>
      <t>李磊</t>
    </r>
  </si>
  <si>
    <t>2024b20022</t>
  </si>
  <si>
    <r>
      <rPr>
        <sz val="10"/>
        <color rgb="FF000000"/>
        <rFont val="宋体"/>
        <charset val="134"/>
      </rPr>
      <t>范志烨</t>
    </r>
  </si>
  <si>
    <t>2024b20023</t>
  </si>
  <si>
    <r>
      <rPr>
        <sz val="10"/>
        <color rgb="FF000000"/>
        <rFont val="宋体"/>
        <charset val="134"/>
      </rPr>
      <t>倪杰铭</t>
    </r>
  </si>
  <si>
    <t>2024b20024</t>
  </si>
  <si>
    <r>
      <rPr>
        <sz val="10"/>
        <color rgb="FF000000"/>
        <rFont val="宋体"/>
        <charset val="134"/>
      </rPr>
      <t>肖家发</t>
    </r>
  </si>
  <si>
    <t>2024b20025</t>
  </si>
  <si>
    <r>
      <rPr>
        <sz val="10"/>
        <color rgb="FF000000"/>
        <rFont val="宋体"/>
        <charset val="134"/>
      </rPr>
      <t>刘文杰</t>
    </r>
  </si>
  <si>
    <t>2024b20026</t>
  </si>
  <si>
    <r>
      <rPr>
        <sz val="10"/>
        <color rgb="FF000000"/>
        <rFont val="宋体"/>
        <charset val="134"/>
      </rPr>
      <t>游嘉歆</t>
    </r>
  </si>
  <si>
    <t>2024b20027</t>
  </si>
  <si>
    <r>
      <rPr>
        <sz val="10"/>
        <color rgb="FF000000"/>
        <rFont val="宋体"/>
        <charset val="134"/>
      </rPr>
      <t>熊姝颖</t>
    </r>
  </si>
  <si>
    <t>2024b20028</t>
  </si>
  <si>
    <r>
      <rPr>
        <sz val="10"/>
        <color rgb="FF000000"/>
        <rFont val="宋体"/>
        <charset val="134"/>
      </rPr>
      <t>王宇坤</t>
    </r>
  </si>
  <si>
    <t>2024b20029</t>
  </si>
  <si>
    <r>
      <rPr>
        <sz val="10"/>
        <color rgb="FF000000"/>
        <rFont val="宋体"/>
        <charset val="134"/>
      </rPr>
      <t>李向亿</t>
    </r>
  </si>
  <si>
    <t>2024b20030</t>
  </si>
  <si>
    <r>
      <rPr>
        <sz val="10"/>
        <color rgb="FF000000"/>
        <rFont val="宋体"/>
        <charset val="134"/>
      </rPr>
      <t>吴梓明</t>
    </r>
  </si>
  <si>
    <t>2024b20032</t>
  </si>
  <si>
    <r>
      <rPr>
        <sz val="10"/>
        <color rgb="FF000000"/>
        <rFont val="宋体"/>
        <charset val="134"/>
      </rPr>
      <t>刘强</t>
    </r>
  </si>
  <si>
    <t>2024b20033</t>
  </si>
  <si>
    <r>
      <rPr>
        <sz val="10"/>
        <color rgb="FF000000"/>
        <rFont val="宋体"/>
        <charset val="134"/>
      </rPr>
      <t>李博豪</t>
    </r>
  </si>
  <si>
    <t>2024b20034</t>
  </si>
  <si>
    <r>
      <rPr>
        <sz val="10"/>
        <color rgb="FF000000"/>
        <rFont val="宋体"/>
        <charset val="134"/>
      </rPr>
      <t>欧阳小江</t>
    </r>
  </si>
  <si>
    <t>2024b20035</t>
  </si>
  <si>
    <r>
      <rPr>
        <sz val="10"/>
        <color rgb="FF000000"/>
        <rFont val="宋体"/>
        <charset val="134"/>
      </rPr>
      <t>李欣蓝</t>
    </r>
  </si>
  <si>
    <t>2024b20036</t>
  </si>
  <si>
    <r>
      <rPr>
        <sz val="10"/>
        <color rgb="FF000000"/>
        <rFont val="宋体"/>
        <charset val="134"/>
      </rPr>
      <t>杨全东</t>
    </r>
  </si>
  <si>
    <t>2024b20037</t>
  </si>
  <si>
    <r>
      <rPr>
        <sz val="10"/>
        <color rgb="FF000000"/>
        <rFont val="宋体"/>
        <charset val="134"/>
      </rPr>
      <t>马军录</t>
    </r>
  </si>
  <si>
    <t>2024b38049</t>
  </si>
  <si>
    <t>丁昊</t>
  </si>
  <si>
    <t>港航24-2</t>
  </si>
  <si>
    <t>1.23-1.25</t>
  </si>
  <si>
    <t>1.26-2.2</t>
  </si>
  <si>
    <t>1.16-2.10</t>
  </si>
  <si>
    <t>11.04-11.20</t>
  </si>
  <si>
    <t>12.8-12.15</t>
  </si>
  <si>
    <t>3.21-3.23</t>
  </si>
  <si>
    <t>10.4-10.7</t>
  </si>
  <si>
    <t>9.28-9.29</t>
  </si>
  <si>
    <t>10.15-11.07</t>
  </si>
  <si>
    <t>10.23-10.24</t>
  </si>
  <si>
    <t>11.02-11.03</t>
  </si>
  <si>
    <t>11.09-？</t>
  </si>
  <si>
    <t>11.22-11.25</t>
  </si>
  <si>
    <t>4.13-5.12</t>
  </si>
  <si>
    <t>10.14-10.24</t>
  </si>
  <si>
    <t>12.8-12.18</t>
  </si>
  <si>
    <t>2.28-3.7</t>
  </si>
  <si>
    <t>颂我国华，国庆“易”聚 活动二</t>
  </si>
  <si>
    <t>“喜迎蛇年”家庭劳动系列活动一</t>
  </si>
  <si>
    <t>“喜迎蛇年”家庭劳动系列活动二</t>
  </si>
  <si>
    <t>“喜迎蛇年”家庭劳动系列活动三</t>
  </si>
  <si>
    <t>新年扫尘、合家欢新</t>
  </si>
  <si>
    <t>家韵拾光，劳创美好</t>
  </si>
  <si>
    <t>旧物焕新，创意无限——寝室旧物改造</t>
  </si>
  <si>
    <t>“清水流动，廉洁水源”世界水日活动一</t>
  </si>
  <si>
    <t>节水先锋宿舍评选</t>
  </si>
  <si>
    <t>9月30日破冰运动会志愿者</t>
  </si>
  <si>
    <t>“盛世华诞，共庆辉煌”活动三：爱国手抄报献祖国</t>
  </si>
  <si>
    <t>超轻粘土DIY活动</t>
  </si>
  <si>
    <t>南浔献血车进校园志愿活动</t>
  </si>
  <si>
    <t>扭”转乾坤，乐享创意</t>
  </si>
  <si>
    <t>中国击剑俱乐部联赛南浔站</t>
  </si>
  <si>
    <t>“以织为约，共享美好”钩织练习活动</t>
  </si>
  <si>
    <t>国家宪法日活动</t>
  </si>
  <si>
    <t>绳彩飞扬编织活动</t>
  </si>
  <si>
    <t>“扭出新意·棒趣无限”</t>
  </si>
  <si>
    <t>指尖造物，义卖传情</t>
  </si>
  <si>
    <t>水蕴匠心·高质量远航”水利工程学院世界水日&amp;中国水周晚会暨十佳歌手决赛</t>
  </si>
  <si>
    <t>十佳大学生志愿者</t>
  </si>
  <si>
    <t>食光掠影·邂逅校园美味</t>
  </si>
  <si>
    <t>“英”你而精彩——2025全国大学生英语竞赛报名暨志愿者招募</t>
  </si>
  <si>
    <t>9.25志评风云榜大众评审招募</t>
  </si>
  <si>
    <t>缘在一起，与人同行</t>
  </si>
  <si>
    <t>“廉洁”文化剪纸作品征集活动</t>
  </si>
  <si>
    <t>“国庆归乡觅秋实，金秋故土绘风景”</t>
  </si>
  <si>
    <t>“溯源之旅：走近家乡的母亲河”</t>
  </si>
  <si>
    <t>石榴抱籽，笑语漫山---游戏吧！线上挑战</t>
  </si>
  <si>
    <t>寻迹乡土，感悟乡情</t>
  </si>
  <si>
    <t>博学楼西201</t>
  </si>
  <si>
    <t>浙江⽔利⽔电学院南浔校区</t>
  </si>
  <si>
    <t>南浔校区大剧院，图书馆，体育馆，</t>
  </si>
  <si>
    <t>钱塘校区综合楼105</t>
  </si>
  <si>
    <t>晚自习教室</t>
  </si>
  <si>
    <t>？</t>
  </si>
  <si>
    <t>博学楼北311</t>
  </si>
  <si>
    <t>南浔校区蕴物馆门口</t>
  </si>
  <si>
    <t>线上/线下</t>
  </si>
  <si>
    <t>蕴物馆</t>
  </si>
  <si>
    <t>2024b20038</t>
  </si>
  <si>
    <t>周李洋</t>
  </si>
  <si>
    <t>2024b20039</t>
  </si>
  <si>
    <t>杨绍炜</t>
  </si>
  <si>
    <t>2024b20041</t>
  </si>
  <si>
    <t>郭瑞洋</t>
  </si>
  <si>
    <t>2024b20042</t>
  </si>
  <si>
    <t>杨鑫淼</t>
  </si>
  <si>
    <t>2024b20043</t>
  </si>
  <si>
    <t>周馨怡</t>
  </si>
  <si>
    <t>2024b20044</t>
  </si>
  <si>
    <t>李光宇</t>
  </si>
  <si>
    <t>2024b20045</t>
  </si>
  <si>
    <t>魏文成</t>
  </si>
  <si>
    <t>2024b20046</t>
  </si>
  <si>
    <t>李治劭</t>
  </si>
  <si>
    <t>2024b20047</t>
  </si>
  <si>
    <t>陈佳乐</t>
  </si>
  <si>
    <t>2024b20048</t>
  </si>
  <si>
    <t>林中澄</t>
  </si>
  <si>
    <t>2024b20049</t>
  </si>
  <si>
    <t>钦凌涛</t>
  </si>
  <si>
    <t>2024b20050</t>
  </si>
  <si>
    <t>舒宇航</t>
  </si>
  <si>
    <t>2024b20051</t>
  </si>
  <si>
    <t>谢羿帆</t>
  </si>
  <si>
    <t>2024b20052</t>
  </si>
  <si>
    <t>吴晨乐</t>
  </si>
  <si>
    <t>2024b20053</t>
  </si>
  <si>
    <t>余清华</t>
  </si>
  <si>
    <t>2024b20054</t>
  </si>
  <si>
    <t>许敖</t>
  </si>
  <si>
    <t>2024b20055</t>
  </si>
  <si>
    <t>熊雨欣</t>
  </si>
  <si>
    <t>2024b20056</t>
  </si>
  <si>
    <t>林天龙</t>
  </si>
  <si>
    <t>2024b20057</t>
  </si>
  <si>
    <t>胡弘渊</t>
  </si>
  <si>
    <t>2024b20058</t>
  </si>
  <si>
    <t>王瑞岩</t>
  </si>
  <si>
    <t>2024b20059</t>
  </si>
  <si>
    <t>邱添</t>
  </si>
  <si>
    <t>2024b20060</t>
  </si>
  <si>
    <t>苏宇浩</t>
  </si>
  <si>
    <t>2024b20061</t>
  </si>
  <si>
    <t>刘家康</t>
  </si>
  <si>
    <t>2024b20063</t>
  </si>
  <si>
    <t>熊科尔</t>
  </si>
  <si>
    <t>2024b20064</t>
  </si>
  <si>
    <t>朱嘉莉</t>
  </si>
  <si>
    <t>2024b20066</t>
  </si>
  <si>
    <t>李佳诺</t>
  </si>
  <si>
    <t>2024b20067</t>
  </si>
  <si>
    <t>董洁</t>
  </si>
  <si>
    <t>2024b20068</t>
  </si>
  <si>
    <t>李新喜</t>
  </si>
  <si>
    <t>2024b20069</t>
  </si>
  <si>
    <t>李章强</t>
  </si>
  <si>
    <t>2024b20070</t>
  </si>
  <si>
    <t>邓申博</t>
  </si>
  <si>
    <t>2024b20071</t>
  </si>
  <si>
    <t>谭佳奇</t>
  </si>
  <si>
    <t>2024b20072</t>
  </si>
  <si>
    <t>毛梓越</t>
  </si>
  <si>
    <t>2024b20073</t>
  </si>
  <si>
    <t>贾好文</t>
  </si>
  <si>
    <t>2024b20074</t>
  </si>
  <si>
    <t>郑厚榕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</si>
</sst>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20\2\4&quot;b&quot;\20000"/>
    <numFmt numFmtId="177" formatCode="0.00_ "/>
    <numFmt numFmtId="178" formatCode="0_ "/>
  </numFmts>
  <fonts count="71">
    <font>
      <sz val="11"/>
      <color theme="1"/>
      <name val="宋体"/>
      <charset val="134"/>
      <scheme val="minor"/>
    </font>
    <font>
      <b/>
      <sz val="24"/>
      <color rgb="FFFF0000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3D3D3D"/>
      <name val="宋体"/>
      <charset val="134"/>
    </font>
    <font>
      <sz val="10"/>
      <name val="Calibri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name val="Arial"/>
      <charset val="134"/>
    </font>
    <font>
      <b/>
      <sz val="12"/>
      <color theme="1"/>
      <name val="等线"/>
      <charset val="134"/>
    </font>
    <font>
      <sz val="12"/>
      <color theme="1"/>
      <name val="等线"/>
      <charset val="134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rgb="FF000000"/>
      <name val="标准粗黑"/>
      <charset val="134"/>
    </font>
    <font>
      <sz val="18"/>
      <name val="标准粗黑"/>
      <charset val="134"/>
    </font>
    <font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Microsoft YaHei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楷体"/>
      <charset val="134"/>
    </font>
    <font>
      <sz val="12"/>
      <name val="宋体"/>
      <charset val="134"/>
      <scheme val="minor"/>
    </font>
    <font>
      <sz val="10"/>
      <color rgb="FF000000"/>
      <name val="等线"/>
      <charset val="134"/>
    </font>
    <font>
      <sz val="8"/>
      <color theme="1"/>
      <name val="宋体"/>
      <charset val="134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ajor"/>
    </font>
    <font>
      <sz val="10"/>
      <color rgb="FF000000"/>
      <name val="微软雅黑"/>
      <charset val="134"/>
    </font>
    <font>
      <sz val="11"/>
      <color theme="1"/>
      <name val="Arial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5" borderId="26" applyNumberFormat="0" applyAlignment="0" applyProtection="0">
      <alignment vertical="center"/>
    </xf>
    <xf numFmtId="0" fontId="60" fillId="6" borderId="27" applyNumberFormat="0" applyAlignment="0" applyProtection="0">
      <alignment vertical="center"/>
    </xf>
    <xf numFmtId="0" fontId="61" fillId="6" borderId="26" applyNumberFormat="0" applyAlignment="0" applyProtection="0">
      <alignment vertical="center"/>
    </xf>
    <xf numFmtId="0" fontId="62" fillId="7" borderId="28" applyNumberFormat="0" applyAlignment="0" applyProtection="0">
      <alignment vertical="center"/>
    </xf>
    <xf numFmtId="0" fontId="63" fillId="0" borderId="29" applyNumberFormat="0" applyFill="0" applyAlignment="0" applyProtection="0">
      <alignment vertical="center"/>
    </xf>
    <xf numFmtId="0" fontId="64" fillId="0" borderId="30" applyNumberFormat="0" applyFill="0" applyAlignment="0" applyProtection="0">
      <alignment vertical="center"/>
    </xf>
    <xf numFmtId="0" fontId="65" fillId="8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7" fillId="10" borderId="0" applyNumberFormat="0" applyBorder="0" applyAlignment="0" applyProtection="0">
      <alignment vertical="center"/>
    </xf>
    <xf numFmtId="0" fontId="68" fillId="11" borderId="0" applyNumberFormat="0" applyBorder="0" applyAlignment="0" applyProtection="0">
      <alignment vertical="center"/>
    </xf>
    <xf numFmtId="0" fontId="69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9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8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9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9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41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/>
    <xf numFmtId="0" fontId="6" fillId="0" borderId="0"/>
  </cellStyleXfs>
  <cellXfs count="26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7" fillId="0" borderId="1" xfId="57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76" fontId="10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3" fillId="3" borderId="1" xfId="0" applyFont="1" applyFill="1" applyBorder="1" applyAlignment="1">
      <alignment horizontal="center" vertical="center" wrapText="1"/>
    </xf>
    <xf numFmtId="0" fontId="0" fillId="0" borderId="1" xfId="52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52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/>
    </xf>
    <xf numFmtId="0" fontId="0" fillId="0" borderId="4" xfId="52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54" applyFont="1" applyBorder="1" applyAlignment="1">
      <alignment horizontal="center" vertical="center" wrapText="1"/>
    </xf>
    <xf numFmtId="0" fontId="0" fillId="0" borderId="0" xfId="54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2" borderId="1" xfId="52" applyFill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6" fillId="0" borderId="1" xfId="52" applyFon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0" borderId="8" xfId="0" applyFont="1" applyBorder="1" applyAlignment="1">
      <alignment horizontal="justify" vertical="center"/>
    </xf>
    <xf numFmtId="0" fontId="19" fillId="0" borderId="8" xfId="0" applyFont="1" applyBorder="1" applyAlignment="1">
      <alignment horizontal="justify" vertical="center"/>
    </xf>
    <xf numFmtId="0" fontId="15" fillId="0" borderId="9" xfId="0" applyFont="1" applyBorder="1" applyAlignment="1">
      <alignment horizontal="justify" vertical="center"/>
    </xf>
    <xf numFmtId="0" fontId="20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justify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11" xfId="52" applyBorder="1" applyAlignment="1">
      <alignment horizontal="center" vertical="center" wrapText="1"/>
    </xf>
    <xf numFmtId="0" fontId="0" fillId="0" borderId="9" xfId="52" applyBorder="1" applyAlignment="1">
      <alignment horizontal="center" vertical="center" wrapText="1"/>
    </xf>
    <xf numFmtId="0" fontId="0" fillId="0" borderId="0" xfId="52" applyAlignment="1">
      <alignment horizontal="center" vertical="center" wrapText="1"/>
    </xf>
    <xf numFmtId="0" fontId="0" fillId="0" borderId="8" xfId="52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3" fillId="0" borderId="1" xfId="0" applyFont="1" applyBorder="1" applyAlignment="1"/>
    <xf numFmtId="0" fontId="24" fillId="0" borderId="1" xfId="56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4" fillId="0" borderId="5" xfId="56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0" borderId="1" xfId="56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43" fontId="0" fillId="0" borderId="3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5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7" xfId="52" applyBorder="1" applyAlignment="1">
      <alignment horizontal="center" vertical="center" wrapText="1"/>
    </xf>
    <xf numFmtId="0" fontId="4" fillId="0" borderId="1" xfId="52" applyFont="1" applyBorder="1" applyAlignment="1">
      <alignment horizontal="center" vertical="center" wrapText="1"/>
    </xf>
    <xf numFmtId="0" fontId="4" fillId="0" borderId="7" xfId="52" applyFont="1" applyBorder="1" applyAlignment="1">
      <alignment horizontal="center" vertical="center" wrapText="1"/>
    </xf>
    <xf numFmtId="0" fontId="0" fillId="0" borderId="2" xfId="52" applyBorder="1" applyAlignment="1">
      <alignment horizontal="center" vertical="center" wrapText="1"/>
    </xf>
    <xf numFmtId="0" fontId="4" fillId="0" borderId="0" xfId="52" applyFont="1" applyAlignment="1">
      <alignment horizontal="justify" vertical="center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5" fillId="0" borderId="1" xfId="53" applyFont="1" applyBorder="1" applyAlignment="1">
      <alignment horizontal="center" vertical="center" wrapText="1"/>
    </xf>
    <xf numFmtId="0" fontId="0" fillId="0" borderId="1" xfId="53" applyBorder="1" applyAlignment="1">
      <alignment horizontal="center" vertical="center" wrapText="1"/>
    </xf>
    <xf numFmtId="0" fontId="3" fillId="0" borderId="0" xfId="53" applyFont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31" fillId="0" borderId="1" xfId="53" applyFont="1" applyBorder="1" applyAlignment="1">
      <alignment horizontal="center" vertical="center" wrapText="1"/>
    </xf>
    <xf numFmtId="0" fontId="0" fillId="0" borderId="12" xfId="53" applyBorder="1" applyAlignment="1">
      <alignment horizontal="center" vertical="center" wrapText="1"/>
    </xf>
    <xf numFmtId="0" fontId="0" fillId="0" borderId="11" xfId="53" applyBorder="1" applyAlignment="1">
      <alignment horizontal="center" vertical="center" wrapText="1"/>
    </xf>
    <xf numFmtId="0" fontId="31" fillId="0" borderId="3" xfId="53" applyFont="1" applyBorder="1" applyAlignment="1">
      <alignment horizontal="center" vertical="center" wrapText="1"/>
    </xf>
    <xf numFmtId="0" fontId="0" fillId="0" borderId="13" xfId="53" applyBorder="1" applyAlignment="1">
      <alignment horizontal="center" vertical="center" wrapText="1"/>
    </xf>
    <xf numFmtId="0" fontId="0" fillId="0" borderId="0" xfId="53" applyAlignment="1">
      <alignment horizontal="center" vertical="center" wrapText="1"/>
    </xf>
    <xf numFmtId="0" fontId="31" fillId="0" borderId="4" xfId="53" applyFont="1" applyBorder="1" applyAlignment="1">
      <alignment horizontal="center" vertical="center" wrapText="1"/>
    </xf>
    <xf numFmtId="0" fontId="32" fillId="0" borderId="1" xfId="53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justify" vertical="center"/>
    </xf>
    <xf numFmtId="0" fontId="3" fillId="0" borderId="1" xfId="53" applyFont="1" applyBorder="1" applyAlignment="1">
      <alignment horizontal="center" vertical="center" wrapText="1"/>
    </xf>
    <xf numFmtId="0" fontId="34" fillId="0" borderId="1" xfId="53" applyFont="1" applyBorder="1" applyAlignment="1">
      <alignment horizontal="center" vertical="center" wrapText="1"/>
    </xf>
    <xf numFmtId="0" fontId="32" fillId="0" borderId="3" xfId="53" applyFont="1" applyBorder="1" applyAlignment="1">
      <alignment horizontal="center" vertical="center" wrapText="1"/>
    </xf>
    <xf numFmtId="0" fontId="32" fillId="0" borderId="4" xfId="53" applyFont="1" applyBorder="1" applyAlignment="1">
      <alignment horizontal="center" vertical="center" wrapText="1"/>
    </xf>
    <xf numFmtId="177" fontId="2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5" fillId="0" borderId="1" xfId="53" applyFont="1" applyBorder="1" applyAlignment="1">
      <alignment horizontal="center" vertical="center" wrapText="1"/>
    </xf>
    <xf numFmtId="0" fontId="0" fillId="0" borderId="11" xfId="53" applyBorder="1" applyAlignment="1">
      <alignment vertical="center" wrapText="1"/>
    </xf>
    <xf numFmtId="0" fontId="0" fillId="0" borderId="0" xfId="53" applyAlignment="1">
      <alignment vertical="center" wrapText="1"/>
    </xf>
    <xf numFmtId="0" fontId="0" fillId="0" borderId="9" xfId="53" applyBorder="1" applyAlignment="1">
      <alignment horizontal="center" vertical="center" wrapText="1"/>
    </xf>
    <xf numFmtId="0" fontId="0" fillId="0" borderId="8" xfId="53" applyBorder="1" applyAlignment="1">
      <alignment horizontal="center" vertical="center" wrapText="1"/>
    </xf>
    <xf numFmtId="0" fontId="6" fillId="0" borderId="1" xfId="53" applyFont="1" applyBorder="1" applyAlignment="1">
      <alignment horizontal="center" vertical="center" wrapText="1"/>
    </xf>
    <xf numFmtId="0" fontId="32" fillId="0" borderId="11" xfId="53" applyFont="1" applyBorder="1" applyAlignment="1">
      <alignment horizontal="center" vertical="center" wrapText="1"/>
    </xf>
    <xf numFmtId="0" fontId="0" fillId="0" borderId="3" xfId="53" applyBorder="1" applyAlignment="1">
      <alignment horizontal="center" vertical="center" wrapText="1"/>
    </xf>
    <xf numFmtId="0" fontId="32" fillId="0" borderId="0" xfId="53" applyFont="1" applyAlignment="1">
      <alignment horizontal="center" vertical="center" wrapText="1"/>
    </xf>
    <xf numFmtId="0" fontId="31" fillId="0" borderId="0" xfId="53" applyFont="1" applyAlignment="1">
      <alignment horizontal="center" vertical="center" wrapText="1"/>
    </xf>
    <xf numFmtId="0" fontId="0" fillId="0" borderId="1" xfId="53" applyBorder="1" applyAlignment="1">
      <alignment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36" fillId="0" borderId="1" xfId="0" applyFont="1" applyBorder="1" applyAlignment="1">
      <alignment horizontal="center" vertical="center" wrapText="1"/>
    </xf>
    <xf numFmtId="0" fontId="5" fillId="2" borderId="1" xfId="52" applyFont="1" applyFill="1" applyBorder="1" applyAlignment="1">
      <alignment horizontal="center" vertical="center" wrapText="1"/>
    </xf>
    <xf numFmtId="1" fontId="7" fillId="0" borderId="1" xfId="58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" fillId="0" borderId="1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0" fillId="2" borderId="1" xfId="52" applyFill="1" applyBorder="1" applyAlignment="1">
      <alignment horizontal="center" vertical="center" wrapText="1"/>
    </xf>
    <xf numFmtId="0" fontId="15" fillId="0" borderId="1" xfId="52" applyFont="1" applyBorder="1" applyAlignment="1">
      <alignment horizontal="center" vertical="center" wrapText="1"/>
    </xf>
    <xf numFmtId="177" fontId="15" fillId="0" borderId="1" xfId="52" applyNumberFormat="1" applyFont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7" fontId="0" fillId="0" borderId="1" xfId="52" applyNumberFormat="1" applyBorder="1" applyAlignment="1">
      <alignment horizontal="center" vertical="center" wrapText="1"/>
    </xf>
    <xf numFmtId="0" fontId="0" fillId="0" borderId="1" xfId="52" applyBorder="1" applyAlignment="1">
      <alignment vertical="center"/>
    </xf>
    <xf numFmtId="0" fontId="15" fillId="0" borderId="3" xfId="52" applyFont="1" applyBorder="1" applyAlignment="1">
      <alignment horizontal="center" vertical="center" wrapText="1"/>
    </xf>
    <xf numFmtId="0" fontId="15" fillId="0" borderId="2" xfId="52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1" xfId="55" applyNumberFormat="1" applyBorder="1" applyAlignment="1">
      <alignment horizontal="center" vertical="center" wrapText="1"/>
    </xf>
    <xf numFmtId="0" fontId="0" fillId="0" borderId="1" xfId="55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0" fillId="0" borderId="2" xfId="55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0" xfId="51" applyAlignment="1">
      <alignment horizontal="center" vertical="center" wrapText="1"/>
    </xf>
    <xf numFmtId="0" fontId="1" fillId="0" borderId="1" xfId="51" applyFont="1" applyBorder="1" applyAlignment="1">
      <alignment horizontal="center" vertical="center" wrapText="1"/>
    </xf>
    <xf numFmtId="0" fontId="2" fillId="0" borderId="1" xfId="51" applyFont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0" fillId="0" borderId="1" xfId="51" applyBorder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6" fillId="2" borderId="1" xfId="5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horizontal="center" vertical="center" wrapText="1"/>
    </xf>
    <xf numFmtId="0" fontId="17" fillId="0" borderId="5" xfId="51" applyFont="1" applyBorder="1" applyAlignment="1">
      <alignment horizontal="center"/>
    </xf>
    <xf numFmtId="0" fontId="17" fillId="0" borderId="6" xfId="51" applyFont="1" applyBorder="1" applyAlignment="1">
      <alignment horizontal="center"/>
    </xf>
    <xf numFmtId="0" fontId="0" fillId="0" borderId="1" xfId="51" applyBorder="1" applyAlignment="1">
      <alignment horizontal="center" vertical="center"/>
    </xf>
    <xf numFmtId="0" fontId="0" fillId="0" borderId="2" xfId="51" applyBorder="1" applyAlignment="1">
      <alignment horizontal="center" vertical="center" wrapText="1"/>
    </xf>
    <xf numFmtId="0" fontId="6" fillId="0" borderId="1" xfId="51" applyFont="1" applyBorder="1" applyAlignment="1">
      <alignment horizontal="center" vertical="center" wrapText="1"/>
    </xf>
    <xf numFmtId="178" fontId="0" fillId="0" borderId="1" xfId="51" applyNumberFormat="1" applyBorder="1" applyAlignment="1">
      <alignment horizontal="center" vertical="center" wrapText="1"/>
    </xf>
    <xf numFmtId="0" fontId="3" fillId="0" borderId="3" xfId="51" applyFont="1" applyBorder="1" applyAlignment="1">
      <alignment horizontal="center" vertical="center" wrapText="1"/>
    </xf>
    <xf numFmtId="0" fontId="3" fillId="0" borderId="4" xfId="51" applyFont="1" applyBorder="1" applyAlignment="1">
      <alignment horizontal="center" vertical="center" wrapText="1"/>
    </xf>
    <xf numFmtId="0" fontId="3" fillId="0" borderId="2" xfId="51" applyFont="1" applyBorder="1" applyAlignment="1">
      <alignment horizontal="center" vertical="center" wrapText="1"/>
    </xf>
    <xf numFmtId="178" fontId="0" fillId="0" borderId="2" xfId="51" applyNumberFormat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1" xfId="0" applyBorder="1" applyAlignment="1">
      <alignment horizontal="justify" vertical="center"/>
    </xf>
    <xf numFmtId="0" fontId="0" fillId="0" borderId="0" xfId="52" applyAlignment="1">
      <alignment horizontal="justify" vertical="center"/>
    </xf>
    <xf numFmtId="0" fontId="0" fillId="0" borderId="1" xfId="52" applyBorder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7" fillId="0" borderId="5" xfId="52" applyFont="1" applyBorder="1" applyAlignment="1">
      <alignment horizontal="center"/>
    </xf>
    <xf numFmtId="0" fontId="17" fillId="0" borderId="7" xfId="52" applyFont="1" applyBorder="1" applyAlignment="1">
      <alignment horizontal="center"/>
    </xf>
    <xf numFmtId="0" fontId="40" fillId="0" borderId="1" xfId="49" applyFont="1" applyBorder="1" applyAlignment="1">
      <alignment horizontal="center"/>
    </xf>
    <xf numFmtId="0" fontId="0" fillId="0" borderId="1" xfId="52" applyBorder="1" applyAlignment="1">
      <alignment horizontal="center" vertical="center"/>
    </xf>
    <xf numFmtId="0" fontId="41" fillId="0" borderId="1" xfId="49" applyBorder="1" applyAlignment="1">
      <alignment horizontal="center"/>
    </xf>
    <xf numFmtId="0" fontId="42" fillId="0" borderId="1" xfId="51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0" fillId="0" borderId="14" xfId="52" applyFont="1" applyBorder="1" applyAlignment="1">
      <alignment horizontal="center"/>
    </xf>
    <xf numFmtId="0" fontId="10" fillId="0" borderId="15" xfId="52" applyFont="1" applyBorder="1" applyAlignment="1">
      <alignment horizontal="center"/>
    </xf>
    <xf numFmtId="0" fontId="44" fillId="0" borderId="16" xfId="52" applyFont="1" applyBorder="1" applyAlignment="1">
      <alignment horizontal="center"/>
    </xf>
    <xf numFmtId="0" fontId="10" fillId="0" borderId="17" xfId="52" applyFont="1" applyBorder="1" applyAlignment="1">
      <alignment horizontal="center"/>
    </xf>
    <xf numFmtId="0" fontId="10" fillId="0" borderId="18" xfId="52" applyFont="1" applyBorder="1" applyAlignment="1">
      <alignment horizontal="center"/>
    </xf>
    <xf numFmtId="0" fontId="10" fillId="0" borderId="19" xfId="52" applyFont="1" applyBorder="1" applyAlignment="1">
      <alignment horizontal="center"/>
    </xf>
    <xf numFmtId="0" fontId="45" fillId="0" borderId="16" xfId="52" applyFont="1" applyBorder="1" applyAlignment="1">
      <alignment horizontal="center" wrapText="1"/>
    </xf>
    <xf numFmtId="0" fontId="0" fillId="0" borderId="0" xfId="0" applyFo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1" xfId="51" applyBorder="1" applyAlignment="1">
      <alignment horizontal="center" vertical="center"/>
    </xf>
    <xf numFmtId="0" fontId="0" fillId="0" borderId="9" xfId="51" applyBorder="1" applyAlignment="1">
      <alignment horizontal="center" vertical="center"/>
    </xf>
    <xf numFmtId="0" fontId="0" fillId="0" borderId="1" xfId="51" applyBorder="1">
      <alignment vertical="center"/>
    </xf>
    <xf numFmtId="0" fontId="0" fillId="0" borderId="1" xfId="51" applyBorder="1" applyAlignment="1">
      <alignment vertical="center" wrapText="1"/>
    </xf>
    <xf numFmtId="0" fontId="0" fillId="0" borderId="3" xfId="5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15" fillId="0" borderId="1" xfId="51" applyFont="1" applyBorder="1" applyAlignment="1">
      <alignment horizontal="center" vertical="center" wrapText="1"/>
    </xf>
    <xf numFmtId="0" fontId="9" fillId="0" borderId="3" xfId="51" applyFont="1" applyBorder="1" applyAlignment="1">
      <alignment horizontal="center" vertical="center" wrapText="1"/>
    </xf>
    <xf numFmtId="0" fontId="9" fillId="0" borderId="2" xfId="51" applyFont="1" applyBorder="1" applyAlignment="1">
      <alignment horizontal="center" vertical="center" wrapText="1"/>
    </xf>
    <xf numFmtId="0" fontId="46" fillId="0" borderId="20" xfId="49" applyFont="1" applyBorder="1" applyAlignment="1">
      <alignment horizontal="center"/>
    </xf>
    <xf numFmtId="0" fontId="46" fillId="0" borderId="1" xfId="49" applyFont="1" applyBorder="1" applyAlignment="1">
      <alignment horizontal="center"/>
    </xf>
    <xf numFmtId="0" fontId="47" fillId="0" borderId="1" xfId="49" applyFont="1" applyBorder="1"/>
    <xf numFmtId="0" fontId="46" fillId="0" borderId="20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8" fillId="0" borderId="20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1" xfId="0" applyFont="1" applyBorder="1">
      <alignment vertical="center"/>
    </xf>
    <xf numFmtId="0" fontId="49" fillId="0" borderId="20" xfId="49" applyFont="1" applyBorder="1" applyAlignment="1">
      <alignment horizontal="center"/>
    </xf>
    <xf numFmtId="0" fontId="49" fillId="0" borderId="1" xfId="49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49" fillId="0" borderId="21" xfId="49" applyFont="1" applyBorder="1" applyAlignment="1">
      <alignment horizontal="center"/>
    </xf>
    <xf numFmtId="0" fontId="49" fillId="0" borderId="22" xfId="49" applyFont="1" applyBorder="1" applyAlignment="1">
      <alignment horizontal="center"/>
    </xf>
    <xf numFmtId="0" fontId="42" fillId="0" borderId="7" xfId="49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47" fillId="0" borderId="1" xfId="49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13 2" xfId="50"/>
    <cellStyle name="常规 2" xfId="51"/>
    <cellStyle name="常规 3" xfId="52"/>
    <cellStyle name="常规 3 2" xfId="53"/>
    <cellStyle name="常规 5" xfId="54"/>
    <cellStyle name="常规 6" xfId="55"/>
    <cellStyle name="常规 7" xfId="56"/>
    <cellStyle name="常规_Sheet1" xfId="57"/>
    <cellStyle name="常规_Sheet1 2" xfId="5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X42"/>
  <sheetViews>
    <sheetView topLeftCell="BR4" workbookViewId="0">
      <selection activeCell="BU4" sqref="BU4"/>
    </sheetView>
  </sheetViews>
  <sheetFormatPr defaultColWidth="9" defaultRowHeight="14"/>
  <sheetData>
    <row r="1" ht="35.5" spans="1:102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</row>
    <row r="2" ht="15" spans="1:102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3</v>
      </c>
      <c r="Q2" s="3"/>
      <c r="R2" s="3"/>
      <c r="S2" s="3"/>
      <c r="T2" s="3"/>
      <c r="U2" s="3"/>
      <c r="V2" s="3" t="s">
        <v>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 t="s">
        <v>5</v>
      </c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 t="s">
        <v>6</v>
      </c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12" t="s">
        <v>7</v>
      </c>
      <c r="CX2" s="3" t="s">
        <v>8</v>
      </c>
    </row>
    <row r="3" ht="28" spans="1:102">
      <c r="A3" s="3" t="s">
        <v>9</v>
      </c>
      <c r="B3" s="3"/>
      <c r="C3" s="3"/>
      <c r="D3" s="4" t="s">
        <v>10</v>
      </c>
      <c r="E3" s="4"/>
      <c r="F3" s="4"/>
      <c r="G3" s="4"/>
      <c r="H3" s="4"/>
      <c r="I3" s="4"/>
      <c r="J3" s="4"/>
      <c r="K3" s="4"/>
      <c r="L3" s="4"/>
      <c r="M3" s="4"/>
      <c r="N3" s="26"/>
      <c r="O3" s="3" t="s">
        <v>11</v>
      </c>
      <c r="P3" s="27"/>
      <c r="Q3" s="27"/>
      <c r="R3" s="27"/>
      <c r="S3" s="27"/>
      <c r="T3" s="26"/>
      <c r="U3" s="3" t="s">
        <v>12</v>
      </c>
      <c r="V3" s="4">
        <v>9.13</v>
      </c>
      <c r="W3" s="4">
        <v>9.25</v>
      </c>
      <c r="X3" s="4">
        <v>9.3</v>
      </c>
      <c r="Y3" s="4">
        <v>9.29</v>
      </c>
      <c r="Z3" s="4">
        <v>9.13</v>
      </c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4"/>
      <c r="BG3" s="4"/>
      <c r="BH3" s="4"/>
      <c r="BI3" s="4"/>
      <c r="BJ3" s="4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3" t="s">
        <v>13</v>
      </c>
      <c r="BX3" s="4">
        <v>9.25</v>
      </c>
      <c r="BY3" s="5"/>
      <c r="BZ3" s="4"/>
      <c r="CA3" s="4"/>
      <c r="CB3" s="5"/>
      <c r="CC3" s="5"/>
      <c r="CD3" s="5"/>
      <c r="CE3" s="5"/>
      <c r="CF3" s="5"/>
      <c r="CG3" s="5"/>
      <c r="CH3" s="4"/>
      <c r="CI3" s="3" t="s">
        <v>14</v>
      </c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5"/>
      <c r="CV3" s="3" t="s">
        <v>15</v>
      </c>
      <c r="CW3" s="13"/>
      <c r="CX3" s="3"/>
    </row>
    <row r="4" ht="270" spans="1:102">
      <c r="A4" s="3" t="s">
        <v>16</v>
      </c>
      <c r="B4" s="3"/>
      <c r="C4" s="3"/>
      <c r="D4" s="5" t="s">
        <v>17</v>
      </c>
      <c r="E4" s="56" t="s">
        <v>18</v>
      </c>
      <c r="F4" s="56" t="s">
        <v>19</v>
      </c>
      <c r="G4" s="56" t="s">
        <v>20</v>
      </c>
      <c r="H4" s="56" t="s">
        <v>21</v>
      </c>
      <c r="I4" s="56" t="s">
        <v>22</v>
      </c>
      <c r="J4" s="56" t="s">
        <v>23</v>
      </c>
      <c r="K4" s="56" t="s">
        <v>24</v>
      </c>
      <c r="L4" s="56" t="s">
        <v>25</v>
      </c>
      <c r="M4" s="56" t="s">
        <v>26</v>
      </c>
      <c r="N4" s="28" t="s">
        <v>27</v>
      </c>
      <c r="O4" s="3"/>
      <c r="P4" s="56" t="s">
        <v>28</v>
      </c>
      <c r="Q4" s="56" t="s">
        <v>29</v>
      </c>
      <c r="R4" s="8" t="s">
        <v>30</v>
      </c>
      <c r="S4" s="5" t="s">
        <v>31</v>
      </c>
      <c r="T4" s="28" t="s">
        <v>27</v>
      </c>
      <c r="U4" s="3"/>
      <c r="V4" s="8" t="s">
        <v>32</v>
      </c>
      <c r="W4" s="5" t="s">
        <v>33</v>
      </c>
      <c r="X4" s="5" t="s">
        <v>34</v>
      </c>
      <c r="Y4" s="5" t="s">
        <v>35</v>
      </c>
      <c r="Z4" s="8" t="s">
        <v>36</v>
      </c>
      <c r="AA4" s="11" t="s">
        <v>37</v>
      </c>
      <c r="AB4" s="5" t="s">
        <v>38</v>
      </c>
      <c r="AC4" s="97" t="s">
        <v>39</v>
      </c>
      <c r="AD4" s="8" t="s">
        <v>40</v>
      </c>
      <c r="AE4" s="56" t="s">
        <v>41</v>
      </c>
      <c r="AF4" s="56" t="s">
        <v>42</v>
      </c>
      <c r="AG4" s="56" t="s">
        <v>43</v>
      </c>
      <c r="AH4" s="56" t="s">
        <v>44</v>
      </c>
      <c r="AI4" s="56" t="s">
        <v>45</v>
      </c>
      <c r="AJ4" s="56" t="s">
        <v>46</v>
      </c>
      <c r="AK4" s="56" t="s">
        <v>47</v>
      </c>
      <c r="AL4" s="56" t="s">
        <v>48</v>
      </c>
      <c r="AM4" s="56" t="s">
        <v>49</v>
      </c>
      <c r="AN4" s="56" t="s">
        <v>50</v>
      </c>
      <c r="AO4" s="56" t="s">
        <v>51</v>
      </c>
      <c r="AP4" s="56" t="s">
        <v>52</v>
      </c>
      <c r="AQ4" s="56" t="s">
        <v>53</v>
      </c>
      <c r="AR4" s="56" t="s">
        <v>54</v>
      </c>
      <c r="AS4" s="56" t="s">
        <v>55</v>
      </c>
      <c r="AT4" s="56" t="s">
        <v>56</v>
      </c>
      <c r="AU4" s="56" t="s">
        <v>57</v>
      </c>
      <c r="AV4" s="56" t="s">
        <v>58</v>
      </c>
      <c r="AW4" s="56" t="s">
        <v>59</v>
      </c>
      <c r="AX4" s="56" t="s">
        <v>60</v>
      </c>
      <c r="AY4" s="56" t="s">
        <v>61</v>
      </c>
      <c r="AZ4" s="56" t="s">
        <v>62</v>
      </c>
      <c r="BA4" s="56" t="s">
        <v>63</v>
      </c>
      <c r="BB4" s="56" t="s">
        <v>64</v>
      </c>
      <c r="BC4" s="56" t="s">
        <v>65</v>
      </c>
      <c r="BD4" s="56" t="s">
        <v>66</v>
      </c>
      <c r="BE4" s="5" t="s">
        <v>67</v>
      </c>
      <c r="BF4" s="8" t="s">
        <v>68</v>
      </c>
      <c r="BG4" s="8" t="s">
        <v>69</v>
      </c>
      <c r="BH4" s="56" t="s">
        <v>70</v>
      </c>
      <c r="BI4" s="5" t="s">
        <v>71</v>
      </c>
      <c r="BJ4" s="56" t="s">
        <v>72</v>
      </c>
      <c r="BK4" s="11" t="s">
        <v>73</v>
      </c>
      <c r="BL4" s="8" t="s">
        <v>74</v>
      </c>
      <c r="BM4" s="8" t="s">
        <v>75</v>
      </c>
      <c r="BN4" s="8" t="s">
        <v>76</v>
      </c>
      <c r="BO4" s="8" t="s">
        <v>77</v>
      </c>
      <c r="BP4" s="8" t="s">
        <v>78</v>
      </c>
      <c r="BQ4" s="8" t="s">
        <v>79</v>
      </c>
      <c r="BR4" s="28" t="s">
        <v>27</v>
      </c>
      <c r="BS4" s="8" t="s">
        <v>80</v>
      </c>
      <c r="BT4" s="11" t="s">
        <v>81</v>
      </c>
      <c r="BU4" s="8" t="s">
        <v>82</v>
      </c>
      <c r="BV4" s="8" t="s">
        <v>83</v>
      </c>
      <c r="BW4" s="3"/>
      <c r="BX4" s="5" t="s">
        <v>84</v>
      </c>
      <c r="BY4" s="56" t="s">
        <v>85</v>
      </c>
      <c r="BZ4" s="97" t="s">
        <v>86</v>
      </c>
      <c r="CA4" s="56" t="s">
        <v>87</v>
      </c>
      <c r="CB4" s="56" t="s">
        <v>88</v>
      </c>
      <c r="CC4" s="5" t="s">
        <v>89</v>
      </c>
      <c r="CD4" s="8" t="s">
        <v>90</v>
      </c>
      <c r="CE4" s="8" t="s">
        <v>91</v>
      </c>
      <c r="CF4" s="28" t="s">
        <v>27</v>
      </c>
      <c r="CG4" s="5" t="s">
        <v>92</v>
      </c>
      <c r="CH4" s="8" t="s">
        <v>93</v>
      </c>
      <c r="CI4" s="3"/>
      <c r="CJ4" s="5" t="s">
        <v>94</v>
      </c>
      <c r="CK4" s="56" t="s">
        <v>95</v>
      </c>
      <c r="CL4" s="56" t="s">
        <v>96</v>
      </c>
      <c r="CM4" s="56" t="s">
        <v>97</v>
      </c>
      <c r="CN4" s="5" t="s">
        <v>21</v>
      </c>
      <c r="CO4" s="8" t="s">
        <v>90</v>
      </c>
      <c r="CP4" s="8" t="s">
        <v>98</v>
      </c>
      <c r="CQ4" s="8" t="s">
        <v>99</v>
      </c>
      <c r="CR4" s="8" t="s">
        <v>100</v>
      </c>
      <c r="CS4" s="28" t="s">
        <v>27</v>
      </c>
      <c r="CT4" s="8" t="s">
        <v>101</v>
      </c>
      <c r="CU4" s="8" t="s">
        <v>102</v>
      </c>
      <c r="CV4" s="3"/>
      <c r="CW4" s="13"/>
      <c r="CX4" s="3"/>
    </row>
    <row r="5" ht="15" spans="1:102">
      <c r="A5" s="3" t="s">
        <v>103</v>
      </c>
      <c r="B5" s="3"/>
      <c r="C5" s="3"/>
      <c r="D5" s="4" t="s">
        <v>104</v>
      </c>
      <c r="E5" s="18"/>
      <c r="F5" s="18"/>
      <c r="G5" s="18"/>
      <c r="H5" s="18"/>
      <c r="I5" s="18"/>
      <c r="J5" s="18"/>
      <c r="K5" s="18"/>
      <c r="L5" s="18"/>
      <c r="M5" s="18"/>
      <c r="N5" s="28"/>
      <c r="O5" s="3"/>
      <c r="P5" s="27"/>
      <c r="Q5" s="27"/>
      <c r="R5" s="27"/>
      <c r="S5" s="27"/>
      <c r="T5" s="28"/>
      <c r="U5" s="3"/>
      <c r="V5" s="4" t="s">
        <v>105</v>
      </c>
      <c r="W5" s="4" t="s">
        <v>105</v>
      </c>
      <c r="X5" s="4" t="s">
        <v>105</v>
      </c>
      <c r="Y5" s="4" t="s">
        <v>105</v>
      </c>
      <c r="Z5" s="4" t="s">
        <v>105</v>
      </c>
      <c r="AA5" s="27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27"/>
      <c r="BB5" s="31"/>
      <c r="BC5" s="31"/>
      <c r="BD5" s="31"/>
      <c r="BE5" s="31"/>
      <c r="BF5" s="4"/>
      <c r="BG5" s="4"/>
      <c r="BH5" s="4"/>
      <c r="BI5" s="4"/>
      <c r="BJ5" s="4"/>
      <c r="BK5" s="27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"/>
      <c r="BX5" s="4" t="s">
        <v>106</v>
      </c>
      <c r="BY5" s="18"/>
      <c r="BZ5" s="4"/>
      <c r="CA5" s="4"/>
      <c r="CB5" s="18"/>
      <c r="CC5" s="18"/>
      <c r="CD5" s="18"/>
      <c r="CE5" s="18"/>
      <c r="CF5" s="18"/>
      <c r="CG5" s="18"/>
      <c r="CH5" s="4"/>
      <c r="CI5" s="3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3"/>
      <c r="CW5" s="13"/>
      <c r="CX5" s="3"/>
    </row>
    <row r="6" ht="15" spans="1:102">
      <c r="A6" s="3" t="s">
        <v>107</v>
      </c>
      <c r="B6" s="3"/>
      <c r="C6" s="3" t="s">
        <v>108</v>
      </c>
      <c r="D6" s="4"/>
      <c r="E6" s="10"/>
      <c r="F6" s="10"/>
      <c r="G6" s="10"/>
      <c r="H6" s="10"/>
      <c r="I6" s="10"/>
      <c r="J6" s="10"/>
      <c r="K6" s="10"/>
      <c r="L6" s="10"/>
      <c r="M6" s="10"/>
      <c r="N6" s="30"/>
      <c r="O6" s="3"/>
      <c r="P6" s="31"/>
      <c r="Q6" s="31"/>
      <c r="R6" s="31"/>
      <c r="S6" s="31"/>
      <c r="T6" s="262"/>
      <c r="U6" s="3"/>
      <c r="V6" s="4"/>
      <c r="W6" s="4"/>
      <c r="X6" s="4"/>
      <c r="Y6" s="4"/>
      <c r="Z6" s="4"/>
      <c r="AA6" s="31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31"/>
      <c r="BB6" s="38"/>
      <c r="BC6" s="38"/>
      <c r="BD6" s="38"/>
      <c r="BE6" s="38"/>
      <c r="BF6" s="4"/>
      <c r="BG6" s="4"/>
      <c r="BH6" s="4"/>
      <c r="BI6" s="4"/>
      <c r="BJ6" s="4"/>
      <c r="BK6" s="31"/>
      <c r="BL6" s="115"/>
      <c r="BM6" s="115"/>
      <c r="BN6" s="115"/>
      <c r="BO6" s="115"/>
      <c r="BP6" s="115"/>
      <c r="BQ6" s="115"/>
      <c r="BR6" s="115"/>
      <c r="BS6" s="115"/>
      <c r="BT6" s="115"/>
      <c r="BU6" s="115"/>
      <c r="BV6" s="115"/>
      <c r="BW6" s="3"/>
      <c r="BX6" s="4"/>
      <c r="BY6" s="47"/>
      <c r="BZ6" s="18"/>
      <c r="CA6" s="4"/>
      <c r="CB6" s="47"/>
      <c r="CC6" s="47"/>
      <c r="CD6" s="47"/>
      <c r="CE6" s="47"/>
      <c r="CF6" s="47"/>
      <c r="CG6" s="47"/>
      <c r="CH6" s="18"/>
      <c r="CI6" s="3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3"/>
      <c r="CW6" s="14"/>
      <c r="CX6" s="3"/>
    </row>
    <row r="7" ht="15" spans="1:102">
      <c r="A7" s="246" t="s">
        <v>109</v>
      </c>
      <c r="B7" s="247"/>
      <c r="C7" s="248" t="s">
        <v>110</v>
      </c>
      <c r="D7" s="4"/>
      <c r="E7" s="4"/>
      <c r="F7" s="4"/>
      <c r="G7" s="4"/>
      <c r="H7" s="4"/>
      <c r="I7" s="4"/>
      <c r="J7" s="4"/>
      <c r="K7" s="4"/>
      <c r="L7" s="4"/>
      <c r="M7" s="4"/>
      <c r="N7" s="32"/>
      <c r="O7" s="4">
        <f>IF(SUM(D7:N7)&gt;5,"5",SUM(D7:N7))</f>
        <v>0</v>
      </c>
      <c r="P7" s="4"/>
      <c r="Q7" s="4"/>
      <c r="R7" s="56"/>
      <c r="S7" s="56"/>
      <c r="T7" s="263"/>
      <c r="U7" s="4">
        <f>IF(SUM(P7:T7)&gt;10,"10",IF(SUM(P7:T7)&lt;0,"0",SUM(P7:T7)))</f>
        <v>0</v>
      </c>
      <c r="V7" s="4"/>
      <c r="W7" s="4"/>
      <c r="X7" s="4"/>
      <c r="Y7" s="4"/>
      <c r="Z7" s="4"/>
      <c r="AA7" s="4"/>
      <c r="AB7" s="4"/>
      <c r="AC7" s="4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4">
        <f t="shared" ref="BW7:BW42" si="0">IF(SUM(V7:BV7)&gt;20,"20",SUM(V7:BV7))</f>
        <v>0</v>
      </c>
      <c r="BX7" s="4"/>
      <c r="BY7" s="4"/>
      <c r="BZ7" s="4"/>
      <c r="CA7" s="56"/>
      <c r="CB7" s="56"/>
      <c r="CC7" s="56"/>
      <c r="CD7" s="56"/>
      <c r="CE7" s="56"/>
      <c r="CF7" s="56"/>
      <c r="CG7" s="56"/>
      <c r="CH7" s="56"/>
      <c r="CI7" s="4">
        <f t="shared" ref="CI7:CI42" si="1">IF(SUM(BX7:CH7)&gt;5,"5",SUM(BX7:CH7))</f>
        <v>0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4">
        <f t="shared" ref="CV7:CV42" si="2">IF(SUM(CJ7:CU7)&gt;10,"10",SUM(CJ7:CU7))</f>
        <v>0</v>
      </c>
      <c r="CW7" s="4">
        <v>50</v>
      </c>
      <c r="CX7" s="4">
        <f t="shared" ref="CX7:CX42" si="3">SUM(CV7+CI7+BW7+U7+O7+CW7)</f>
        <v>50</v>
      </c>
    </row>
    <row r="8" ht="15" spans="1:102">
      <c r="A8" s="249" t="s">
        <v>111</v>
      </c>
      <c r="B8" s="250"/>
      <c r="C8" s="24" t="s">
        <v>112</v>
      </c>
      <c r="D8" s="4"/>
      <c r="E8" s="4"/>
      <c r="F8" s="4"/>
      <c r="G8" s="4"/>
      <c r="H8" s="4"/>
      <c r="I8" s="4"/>
      <c r="J8" s="4"/>
      <c r="K8" s="4"/>
      <c r="L8" s="4"/>
      <c r="M8" s="4"/>
      <c r="N8" s="32"/>
      <c r="O8" s="4">
        <f t="shared" ref="O8:O42" si="4">IF(SUM(D8:N8)&gt;5,"5",SUM(D8:N8))</f>
        <v>0</v>
      </c>
      <c r="P8" s="4"/>
      <c r="Q8" s="4"/>
      <c r="R8" s="56"/>
      <c r="S8" s="56"/>
      <c r="T8" s="263"/>
      <c r="U8" s="4">
        <f t="shared" ref="U8:U42" si="5">IF(SUM(P8:T8)&gt;10,"10",IF(SUM(P8:T8)&lt;0,"0",SUM(P8:T8)))</f>
        <v>0</v>
      </c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4">
        <f t="shared" si="0"/>
        <v>0</v>
      </c>
      <c r="BX8" s="4"/>
      <c r="BY8" s="4"/>
      <c r="BZ8" s="4"/>
      <c r="CA8" s="56"/>
      <c r="CB8" s="56"/>
      <c r="CC8" s="56"/>
      <c r="CD8" s="56"/>
      <c r="CE8" s="56"/>
      <c r="CF8" s="56"/>
      <c r="CG8" s="56"/>
      <c r="CH8" s="56"/>
      <c r="CI8" s="4">
        <f t="shared" si="1"/>
        <v>0</v>
      </c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4">
        <f t="shared" si="2"/>
        <v>0</v>
      </c>
      <c r="CW8" s="4">
        <v>50</v>
      </c>
      <c r="CX8" s="4">
        <f t="shared" si="3"/>
        <v>50</v>
      </c>
    </row>
    <row r="9" ht="15" spans="1:102">
      <c r="A9" s="251" t="s">
        <v>113</v>
      </c>
      <c r="B9" s="252"/>
      <c r="C9" s="253" t="s">
        <v>114</v>
      </c>
      <c r="D9" s="4"/>
      <c r="E9" s="4"/>
      <c r="F9" s="4"/>
      <c r="G9" s="4"/>
      <c r="H9" s="4"/>
      <c r="I9" s="4"/>
      <c r="J9" s="4"/>
      <c r="K9" s="4"/>
      <c r="L9" s="4"/>
      <c r="M9" s="4"/>
      <c r="N9" s="32"/>
      <c r="O9" s="4">
        <f t="shared" si="4"/>
        <v>0</v>
      </c>
      <c r="P9" s="4"/>
      <c r="Q9" s="4"/>
      <c r="R9" s="56"/>
      <c r="S9" s="56"/>
      <c r="T9" s="263"/>
      <c r="U9" s="4">
        <f t="shared" si="5"/>
        <v>0</v>
      </c>
      <c r="V9" s="4">
        <v>5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>
        <v>5</v>
      </c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56"/>
      <c r="BG9" s="56"/>
      <c r="BH9" s="56"/>
      <c r="BI9" s="56"/>
      <c r="BJ9" s="56"/>
      <c r="BK9" s="56">
        <v>1</v>
      </c>
      <c r="BL9" s="56"/>
      <c r="BM9" s="56"/>
      <c r="BN9" s="56"/>
      <c r="BO9" s="56"/>
      <c r="BP9" s="56"/>
      <c r="BQ9" s="56"/>
      <c r="BR9" s="56">
        <v>5</v>
      </c>
      <c r="BS9" s="56"/>
      <c r="BT9" s="56"/>
      <c r="BU9" s="56"/>
      <c r="BV9" s="56"/>
      <c r="BW9" s="4">
        <f t="shared" si="0"/>
        <v>16</v>
      </c>
      <c r="BX9" s="4"/>
      <c r="BY9" s="4"/>
      <c r="BZ9" s="4"/>
      <c r="CA9" s="56"/>
      <c r="CB9" s="56"/>
      <c r="CC9" s="56"/>
      <c r="CD9" s="56"/>
      <c r="CE9" s="56"/>
      <c r="CF9" s="56"/>
      <c r="CG9" s="56"/>
      <c r="CH9" s="56"/>
      <c r="CI9" s="4">
        <f t="shared" si="1"/>
        <v>0</v>
      </c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4">
        <f t="shared" si="2"/>
        <v>0</v>
      </c>
      <c r="CW9" s="4">
        <v>50</v>
      </c>
      <c r="CX9" s="4">
        <f t="shared" si="3"/>
        <v>66</v>
      </c>
    </row>
    <row r="10" ht="15" spans="1:102">
      <c r="A10" s="251" t="s">
        <v>115</v>
      </c>
      <c r="B10" s="252"/>
      <c r="C10" s="253" t="s">
        <v>116</v>
      </c>
      <c r="D10" s="4">
        <v>1</v>
      </c>
      <c r="E10" s="4"/>
      <c r="F10" s="4"/>
      <c r="G10" s="4">
        <v>1</v>
      </c>
      <c r="H10" s="4"/>
      <c r="I10" s="4"/>
      <c r="J10" s="4"/>
      <c r="K10" s="4"/>
      <c r="L10" s="4"/>
      <c r="M10" s="4">
        <v>2</v>
      </c>
      <c r="N10" s="32"/>
      <c r="O10" s="4">
        <f t="shared" si="4"/>
        <v>4</v>
      </c>
      <c r="P10" s="4">
        <v>3</v>
      </c>
      <c r="Q10" s="4"/>
      <c r="R10" s="56">
        <v>3</v>
      </c>
      <c r="S10" s="56"/>
      <c r="T10" s="263"/>
      <c r="U10" s="4">
        <f t="shared" si="5"/>
        <v>6</v>
      </c>
      <c r="V10" s="4">
        <v>5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>
        <v>3</v>
      </c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>
        <v>3</v>
      </c>
      <c r="AY10" s="4"/>
      <c r="AZ10" s="4"/>
      <c r="BA10" s="4"/>
      <c r="BB10" s="4"/>
      <c r="BC10" s="4"/>
      <c r="BD10" s="4"/>
      <c r="BE10" s="4"/>
      <c r="BF10" s="56"/>
      <c r="BG10" s="56"/>
      <c r="BH10" s="56"/>
      <c r="BI10" s="56"/>
      <c r="BJ10" s="56"/>
      <c r="BK10" s="56">
        <v>1</v>
      </c>
      <c r="BL10" s="56"/>
      <c r="BM10" s="56"/>
      <c r="BN10" s="56"/>
      <c r="BO10" s="56"/>
      <c r="BP10" s="56"/>
      <c r="BQ10" s="56"/>
      <c r="BR10" s="56">
        <v>5</v>
      </c>
      <c r="BS10" s="56"/>
      <c r="BT10" s="56"/>
      <c r="BU10" s="56"/>
      <c r="BV10" s="56"/>
      <c r="BW10" s="4">
        <f t="shared" si="0"/>
        <v>17</v>
      </c>
      <c r="BX10" s="4"/>
      <c r="BY10" s="4"/>
      <c r="BZ10" s="4"/>
      <c r="CA10" s="56"/>
      <c r="CB10" s="56"/>
      <c r="CC10" s="56"/>
      <c r="CD10" s="56"/>
      <c r="CE10" s="56"/>
      <c r="CF10" s="56"/>
      <c r="CG10" s="56"/>
      <c r="CH10" s="56"/>
      <c r="CI10" s="4">
        <f t="shared" si="1"/>
        <v>0</v>
      </c>
      <c r="CJ10" s="56"/>
      <c r="CK10" s="56">
        <v>3</v>
      </c>
      <c r="CL10" s="56"/>
      <c r="CM10" s="56"/>
      <c r="CN10" s="56"/>
      <c r="CO10" s="56"/>
      <c r="CP10" s="56"/>
      <c r="CQ10" s="56"/>
      <c r="CR10" s="56">
        <v>3</v>
      </c>
      <c r="CS10" s="56"/>
      <c r="CT10" s="56">
        <v>3</v>
      </c>
      <c r="CU10" s="56"/>
      <c r="CV10" s="4">
        <f t="shared" si="2"/>
        <v>9</v>
      </c>
      <c r="CW10" s="4">
        <v>50</v>
      </c>
      <c r="CX10" s="4">
        <f t="shared" si="3"/>
        <v>86</v>
      </c>
    </row>
    <row r="11" ht="15" spans="1:102">
      <c r="A11" s="254" t="s">
        <v>117</v>
      </c>
      <c r="B11" s="255"/>
      <c r="C11" s="248" t="s">
        <v>118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32"/>
      <c r="O11" s="4">
        <f t="shared" si="4"/>
        <v>0</v>
      </c>
      <c r="P11" s="4"/>
      <c r="Q11" s="4"/>
      <c r="R11" s="56"/>
      <c r="S11" s="56"/>
      <c r="T11" s="263"/>
      <c r="U11" s="4">
        <f t="shared" si="5"/>
        <v>0</v>
      </c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>
        <v>5</v>
      </c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56"/>
      <c r="BG11" s="56"/>
      <c r="BH11" s="56">
        <v>2</v>
      </c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4">
        <f t="shared" si="0"/>
        <v>7</v>
      </c>
      <c r="BX11" s="4"/>
      <c r="BY11" s="4"/>
      <c r="BZ11" s="4"/>
      <c r="CA11" s="56"/>
      <c r="CB11" s="56"/>
      <c r="CC11" s="56"/>
      <c r="CD11" s="56"/>
      <c r="CE11" s="56"/>
      <c r="CF11" s="56"/>
      <c r="CG11" s="56"/>
      <c r="CH11" s="56"/>
      <c r="CI11" s="4">
        <f t="shared" si="1"/>
        <v>0</v>
      </c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4">
        <f t="shared" si="2"/>
        <v>0</v>
      </c>
      <c r="CW11" s="4">
        <v>50</v>
      </c>
      <c r="CX11" s="4">
        <f t="shared" si="3"/>
        <v>57</v>
      </c>
    </row>
    <row r="12" ht="15" spans="1:102">
      <c r="A12" s="249" t="s">
        <v>119</v>
      </c>
      <c r="B12" s="250"/>
      <c r="C12" s="24" t="s">
        <v>120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32"/>
      <c r="O12" s="4">
        <f t="shared" si="4"/>
        <v>0</v>
      </c>
      <c r="P12" s="4"/>
      <c r="Q12" s="4"/>
      <c r="R12" s="56"/>
      <c r="S12" s="56"/>
      <c r="T12" s="263"/>
      <c r="U12" s="4">
        <f t="shared" si="5"/>
        <v>0</v>
      </c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>
        <v>5</v>
      </c>
      <c r="AM12" s="4"/>
      <c r="AN12" s="4"/>
      <c r="AO12" s="4"/>
      <c r="AP12" s="4"/>
      <c r="AQ12" s="4"/>
      <c r="AR12" s="4"/>
      <c r="AS12" s="4"/>
      <c r="AT12" s="4"/>
      <c r="AU12" s="4">
        <v>2</v>
      </c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4">
        <f t="shared" si="0"/>
        <v>7</v>
      </c>
      <c r="BX12" s="4"/>
      <c r="BY12" s="4"/>
      <c r="BZ12" s="4"/>
      <c r="CA12" s="56"/>
      <c r="CB12" s="56"/>
      <c r="CC12" s="56"/>
      <c r="CD12" s="56"/>
      <c r="CE12" s="56"/>
      <c r="CF12" s="56"/>
      <c r="CG12" s="56"/>
      <c r="CH12" s="56"/>
      <c r="CI12" s="4">
        <f t="shared" si="1"/>
        <v>0</v>
      </c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4">
        <f t="shared" si="2"/>
        <v>0</v>
      </c>
      <c r="CW12" s="4">
        <v>50</v>
      </c>
      <c r="CX12" s="4">
        <f t="shared" si="3"/>
        <v>57</v>
      </c>
    </row>
    <row r="13" ht="15" spans="1:102">
      <c r="A13" s="251" t="s">
        <v>121</v>
      </c>
      <c r="B13" s="252"/>
      <c r="C13" s="253" t="s">
        <v>122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32"/>
      <c r="O13" s="4">
        <f t="shared" si="4"/>
        <v>0</v>
      </c>
      <c r="P13" s="4"/>
      <c r="Q13" s="4"/>
      <c r="R13" s="56"/>
      <c r="S13" s="56"/>
      <c r="T13" s="263"/>
      <c r="U13" s="4">
        <f t="shared" si="5"/>
        <v>0</v>
      </c>
      <c r="V13" s="4">
        <v>5</v>
      </c>
      <c r="W13" s="4"/>
      <c r="X13" s="4"/>
      <c r="Y13" s="4"/>
      <c r="Z13" s="4"/>
      <c r="AA13" s="4"/>
      <c r="AB13" s="4"/>
      <c r="AC13" s="4"/>
      <c r="AD13" s="4"/>
      <c r="AE13" s="4">
        <v>2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4">
        <f t="shared" si="0"/>
        <v>7</v>
      </c>
      <c r="BX13" s="4"/>
      <c r="BY13" s="4"/>
      <c r="BZ13" s="4"/>
      <c r="CA13" s="56"/>
      <c r="CB13" s="56"/>
      <c r="CC13" s="56"/>
      <c r="CD13" s="56"/>
      <c r="CE13" s="56"/>
      <c r="CF13" s="56"/>
      <c r="CG13" s="56"/>
      <c r="CH13" s="56"/>
      <c r="CI13" s="4">
        <f t="shared" si="1"/>
        <v>0</v>
      </c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4">
        <f t="shared" si="2"/>
        <v>0</v>
      </c>
      <c r="CW13" s="4">
        <v>50</v>
      </c>
      <c r="CX13" s="4">
        <f t="shared" si="3"/>
        <v>57</v>
      </c>
    </row>
    <row r="14" ht="15" spans="1:102">
      <c r="A14" s="256" t="s">
        <v>123</v>
      </c>
      <c r="B14" s="4"/>
      <c r="C14" s="4" t="s">
        <v>124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32"/>
      <c r="O14" s="4">
        <f t="shared" si="4"/>
        <v>0</v>
      </c>
      <c r="P14" s="4"/>
      <c r="Q14" s="4"/>
      <c r="R14" s="56"/>
      <c r="S14" s="56"/>
      <c r="T14" s="263"/>
      <c r="U14" s="4">
        <f t="shared" si="5"/>
        <v>0</v>
      </c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4">
        <f t="shared" si="0"/>
        <v>0</v>
      </c>
      <c r="BX14" s="4"/>
      <c r="BY14" s="4"/>
      <c r="BZ14" s="4"/>
      <c r="CA14" s="56"/>
      <c r="CB14" s="56"/>
      <c r="CC14" s="56"/>
      <c r="CD14" s="56"/>
      <c r="CE14" s="56"/>
      <c r="CF14" s="56"/>
      <c r="CG14" s="56"/>
      <c r="CH14" s="56"/>
      <c r="CI14" s="4">
        <f t="shared" si="1"/>
        <v>0</v>
      </c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4">
        <f t="shared" si="2"/>
        <v>0</v>
      </c>
      <c r="CW14" s="4">
        <v>50</v>
      </c>
      <c r="CX14" s="4">
        <f t="shared" si="3"/>
        <v>50</v>
      </c>
    </row>
    <row r="15" ht="15" spans="1:102">
      <c r="A15" s="249" t="s">
        <v>125</v>
      </c>
      <c r="B15" s="250"/>
      <c r="C15" s="24" t="s">
        <v>126</v>
      </c>
      <c r="D15" s="4"/>
      <c r="E15" s="4"/>
      <c r="F15" s="4"/>
      <c r="G15" s="4"/>
      <c r="H15" s="4"/>
      <c r="I15" s="4"/>
      <c r="J15" s="4"/>
      <c r="K15" s="4"/>
      <c r="L15" s="4">
        <v>2</v>
      </c>
      <c r="M15" s="4"/>
      <c r="N15" s="32"/>
      <c r="O15" s="4">
        <f t="shared" si="4"/>
        <v>2</v>
      </c>
      <c r="P15" s="4">
        <v>3</v>
      </c>
      <c r="Q15" s="4"/>
      <c r="R15" s="56"/>
      <c r="S15" s="56"/>
      <c r="T15" s="263"/>
      <c r="U15" s="4">
        <f t="shared" si="5"/>
        <v>3</v>
      </c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>
        <v>3</v>
      </c>
      <c r="AO15" s="4"/>
      <c r="AP15" s="4"/>
      <c r="AQ15" s="4"/>
      <c r="AR15" s="4"/>
      <c r="AS15" s="4"/>
      <c r="AT15" s="4"/>
      <c r="AU15" s="4"/>
      <c r="AV15" s="4"/>
      <c r="AW15" s="4">
        <v>3</v>
      </c>
      <c r="AX15" s="4"/>
      <c r="AY15" s="4"/>
      <c r="AZ15" s="4"/>
      <c r="BA15" s="4"/>
      <c r="BB15" s="4"/>
      <c r="BC15" s="4"/>
      <c r="BD15" s="4"/>
      <c r="BE15" s="4"/>
      <c r="BF15" s="56"/>
      <c r="BG15" s="56"/>
      <c r="BH15" s="56"/>
      <c r="BI15" s="56"/>
      <c r="BJ15" s="56"/>
      <c r="BK15" s="56">
        <v>1</v>
      </c>
      <c r="BL15" s="56"/>
      <c r="BM15" s="56"/>
      <c r="BN15" s="56"/>
      <c r="BO15" s="56"/>
      <c r="BP15" s="56"/>
      <c r="BQ15" s="56">
        <v>5</v>
      </c>
      <c r="BR15" s="56">
        <v>5</v>
      </c>
      <c r="BS15" s="56"/>
      <c r="BT15" s="56"/>
      <c r="BU15" s="56"/>
      <c r="BV15" s="56"/>
      <c r="BW15" s="4">
        <f t="shared" si="0"/>
        <v>17</v>
      </c>
      <c r="BX15" s="4"/>
      <c r="BY15" s="4"/>
      <c r="BZ15" s="4"/>
      <c r="CA15" s="56"/>
      <c r="CB15" s="56"/>
      <c r="CC15" s="56"/>
      <c r="CD15" s="56"/>
      <c r="CE15" s="56"/>
      <c r="CF15" s="56"/>
      <c r="CG15" s="56"/>
      <c r="CH15" s="56"/>
      <c r="CI15" s="4">
        <f t="shared" si="1"/>
        <v>0</v>
      </c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>
        <v>3</v>
      </c>
      <c r="CV15" s="4">
        <f t="shared" si="2"/>
        <v>3</v>
      </c>
      <c r="CW15" s="4">
        <v>50</v>
      </c>
      <c r="CX15" s="4">
        <f t="shared" si="3"/>
        <v>75</v>
      </c>
    </row>
    <row r="16" ht="15" spans="1:102">
      <c r="A16" s="251" t="s">
        <v>127</v>
      </c>
      <c r="B16" s="252"/>
      <c r="C16" s="253" t="s">
        <v>128</v>
      </c>
      <c r="D16" s="4"/>
      <c r="E16" s="4">
        <v>1</v>
      </c>
      <c r="F16" s="4">
        <v>1</v>
      </c>
      <c r="G16" s="4"/>
      <c r="H16" s="4">
        <v>1</v>
      </c>
      <c r="I16" s="4">
        <v>2</v>
      </c>
      <c r="J16" s="4">
        <v>2</v>
      </c>
      <c r="K16" s="4"/>
      <c r="L16" s="4"/>
      <c r="M16" s="4"/>
      <c r="N16" s="32"/>
      <c r="O16" s="4" t="str">
        <f t="shared" si="4"/>
        <v>5</v>
      </c>
      <c r="P16" s="4"/>
      <c r="Q16" s="4"/>
      <c r="R16" s="56"/>
      <c r="S16" s="56"/>
      <c r="T16" s="263"/>
      <c r="U16" s="4">
        <f t="shared" si="5"/>
        <v>0</v>
      </c>
      <c r="V16" s="4">
        <v>5</v>
      </c>
      <c r="W16" s="4">
        <v>2</v>
      </c>
      <c r="X16" s="4"/>
      <c r="Y16" s="4">
        <v>3</v>
      </c>
      <c r="Z16" s="4">
        <v>3</v>
      </c>
      <c r="AA16" s="4"/>
      <c r="AB16" s="4">
        <v>5</v>
      </c>
      <c r="AC16" s="4"/>
      <c r="AD16" s="4"/>
      <c r="AE16" s="4"/>
      <c r="AF16" s="4"/>
      <c r="AG16" s="4">
        <v>3</v>
      </c>
      <c r="AH16" s="4">
        <v>3</v>
      </c>
      <c r="AI16" s="4">
        <v>3</v>
      </c>
      <c r="AJ16" s="4"/>
      <c r="AK16" s="4"/>
      <c r="AL16" s="4"/>
      <c r="AM16" s="4">
        <v>4</v>
      </c>
      <c r="AN16" s="4">
        <v>3</v>
      </c>
      <c r="AO16" s="4"/>
      <c r="AP16" s="4"/>
      <c r="AQ16" s="4"/>
      <c r="AR16" s="4">
        <v>3</v>
      </c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56"/>
      <c r="BG16" s="56">
        <v>1</v>
      </c>
      <c r="BH16" s="56"/>
      <c r="BI16" s="56">
        <v>1</v>
      </c>
      <c r="BJ16" s="56">
        <v>1</v>
      </c>
      <c r="BK16" s="56">
        <v>1</v>
      </c>
      <c r="BL16" s="56"/>
      <c r="BM16" s="56"/>
      <c r="BN16" s="56">
        <v>5</v>
      </c>
      <c r="BO16" s="56">
        <v>5</v>
      </c>
      <c r="BP16" s="56">
        <v>5</v>
      </c>
      <c r="BQ16" s="56">
        <v>5</v>
      </c>
      <c r="BR16" s="56">
        <v>10</v>
      </c>
      <c r="BS16" s="56">
        <v>2</v>
      </c>
      <c r="BT16" s="56"/>
      <c r="BU16" s="56">
        <v>80</v>
      </c>
      <c r="BV16" s="56">
        <v>5</v>
      </c>
      <c r="BW16" s="4" t="str">
        <f t="shared" si="0"/>
        <v>20</v>
      </c>
      <c r="BX16" s="4"/>
      <c r="BY16" s="4"/>
      <c r="BZ16" s="4"/>
      <c r="CA16" s="56"/>
      <c r="CB16" s="56"/>
      <c r="CC16" s="56"/>
      <c r="CD16" s="56"/>
      <c r="CE16" s="56"/>
      <c r="CF16" s="56">
        <v>4</v>
      </c>
      <c r="CG16" s="56"/>
      <c r="CH16" s="56">
        <v>2</v>
      </c>
      <c r="CI16" s="4" t="str">
        <f t="shared" si="1"/>
        <v>5</v>
      </c>
      <c r="CJ16" s="56"/>
      <c r="CK16" s="56">
        <v>1</v>
      </c>
      <c r="CL16" s="56"/>
      <c r="CM16" s="56">
        <v>1</v>
      </c>
      <c r="CN16" s="56">
        <v>1</v>
      </c>
      <c r="CO16" s="56">
        <v>3</v>
      </c>
      <c r="CP16" s="56">
        <v>1</v>
      </c>
      <c r="CQ16" s="56">
        <v>2</v>
      </c>
      <c r="CR16" s="56"/>
      <c r="CS16" s="56"/>
      <c r="CT16" s="56"/>
      <c r="CU16" s="56">
        <v>3</v>
      </c>
      <c r="CV16" s="4" t="str">
        <f t="shared" si="2"/>
        <v>10</v>
      </c>
      <c r="CW16" s="4">
        <v>50</v>
      </c>
      <c r="CX16" s="4">
        <f t="shared" si="3"/>
        <v>90</v>
      </c>
    </row>
    <row r="17" ht="15" spans="1:102">
      <c r="A17" s="256" t="s">
        <v>129</v>
      </c>
      <c r="B17" s="4"/>
      <c r="C17" s="4" t="s">
        <v>130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32"/>
      <c r="O17" s="4">
        <f t="shared" si="4"/>
        <v>0</v>
      </c>
      <c r="P17" s="4"/>
      <c r="Q17" s="4"/>
      <c r="R17" s="56"/>
      <c r="S17" s="56"/>
      <c r="T17" s="263"/>
      <c r="U17" s="4">
        <f t="shared" si="5"/>
        <v>0</v>
      </c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>
        <v>5</v>
      </c>
      <c r="AL17" s="4"/>
      <c r="AM17" s="4">
        <v>4</v>
      </c>
      <c r="AN17" s="4"/>
      <c r="AO17" s="4">
        <v>3</v>
      </c>
      <c r="AP17" s="4"/>
      <c r="AQ17" s="4"/>
      <c r="AR17" s="4"/>
      <c r="AS17" s="4"/>
      <c r="AT17" s="4"/>
      <c r="AU17" s="4">
        <v>2</v>
      </c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56"/>
      <c r="BG17" s="56"/>
      <c r="BH17" s="56"/>
      <c r="BI17" s="56"/>
      <c r="BJ17" s="56"/>
      <c r="BK17" s="56"/>
      <c r="BL17" s="56"/>
      <c r="BM17" s="56"/>
      <c r="BN17" s="56"/>
      <c r="BO17" s="56">
        <v>5</v>
      </c>
      <c r="BP17" s="56"/>
      <c r="BQ17" s="56"/>
      <c r="BR17" s="56"/>
      <c r="BS17" s="56"/>
      <c r="BT17" s="56"/>
      <c r="BU17" s="56"/>
      <c r="BV17" s="56"/>
      <c r="BW17" s="4">
        <f t="shared" si="0"/>
        <v>19</v>
      </c>
      <c r="BX17" s="4"/>
      <c r="BY17" s="4">
        <v>2</v>
      </c>
      <c r="BZ17" s="4"/>
      <c r="CA17" s="56"/>
      <c r="CB17" s="56"/>
      <c r="CC17" s="56"/>
      <c r="CD17" s="56"/>
      <c r="CE17" s="56"/>
      <c r="CF17" s="56"/>
      <c r="CG17" s="56"/>
      <c r="CH17" s="56"/>
      <c r="CI17" s="4">
        <f t="shared" si="1"/>
        <v>2</v>
      </c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4">
        <f t="shared" si="2"/>
        <v>0</v>
      </c>
      <c r="CW17" s="4">
        <v>50</v>
      </c>
      <c r="CX17" s="4">
        <f t="shared" si="3"/>
        <v>71</v>
      </c>
    </row>
    <row r="18" ht="15" spans="1:102">
      <c r="A18" s="251" t="s">
        <v>131</v>
      </c>
      <c r="B18" s="252"/>
      <c r="C18" s="253" t="s">
        <v>132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32"/>
      <c r="O18" s="4">
        <f t="shared" si="4"/>
        <v>0</v>
      </c>
      <c r="P18" s="4"/>
      <c r="Q18" s="4"/>
      <c r="R18" s="56"/>
      <c r="S18" s="56"/>
      <c r="T18" s="263"/>
      <c r="U18" s="4">
        <f t="shared" si="5"/>
        <v>0</v>
      </c>
      <c r="V18" s="4">
        <v>5</v>
      </c>
      <c r="W18" s="4"/>
      <c r="X18" s="4"/>
      <c r="Y18" s="4"/>
      <c r="Z18" s="4"/>
      <c r="AA18" s="4"/>
      <c r="AB18" s="4"/>
      <c r="AC18" s="4"/>
      <c r="AD18" s="4"/>
      <c r="AE18" s="4">
        <v>2</v>
      </c>
      <c r="AF18" s="4"/>
      <c r="AG18" s="4"/>
      <c r="AH18" s="4"/>
      <c r="AI18" s="4"/>
      <c r="AJ18" s="4"/>
      <c r="AK18" s="4"/>
      <c r="AL18" s="4"/>
      <c r="AM18" s="4">
        <v>4</v>
      </c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>
        <v>5</v>
      </c>
      <c r="BW18" s="4">
        <f t="shared" si="0"/>
        <v>16</v>
      </c>
      <c r="BX18" s="4"/>
      <c r="BY18" s="4"/>
      <c r="BZ18" s="4"/>
      <c r="CA18" s="56"/>
      <c r="CB18" s="56"/>
      <c r="CC18" s="56"/>
      <c r="CD18" s="56"/>
      <c r="CE18" s="56"/>
      <c r="CF18" s="56">
        <v>2</v>
      </c>
      <c r="CG18" s="56"/>
      <c r="CH18" s="56"/>
      <c r="CI18" s="4">
        <f t="shared" si="1"/>
        <v>2</v>
      </c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4">
        <f t="shared" si="2"/>
        <v>0</v>
      </c>
      <c r="CW18" s="4">
        <v>50</v>
      </c>
      <c r="CX18" s="4">
        <f t="shared" si="3"/>
        <v>68</v>
      </c>
    </row>
    <row r="19" ht="15" spans="1:102">
      <c r="A19" s="254" t="s">
        <v>133</v>
      </c>
      <c r="B19" s="255"/>
      <c r="C19" s="248" t="s">
        <v>134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32"/>
      <c r="O19" s="4">
        <f t="shared" si="4"/>
        <v>0</v>
      </c>
      <c r="P19" s="4"/>
      <c r="Q19" s="4"/>
      <c r="R19" s="56"/>
      <c r="S19" s="56"/>
      <c r="T19" s="263"/>
      <c r="U19" s="4">
        <f t="shared" si="5"/>
        <v>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>
        <v>3</v>
      </c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56"/>
      <c r="BG19" s="56"/>
      <c r="BH19" s="56"/>
      <c r="BI19" s="56"/>
      <c r="BJ19" s="56"/>
      <c r="BK19" s="56">
        <v>1</v>
      </c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>
        <v>5</v>
      </c>
      <c r="BW19" s="4">
        <f t="shared" si="0"/>
        <v>9</v>
      </c>
      <c r="BX19" s="4"/>
      <c r="BY19" s="4"/>
      <c r="BZ19" s="4"/>
      <c r="CA19" s="56"/>
      <c r="CB19" s="56"/>
      <c r="CC19" s="56"/>
      <c r="CD19" s="56"/>
      <c r="CE19" s="56"/>
      <c r="CF19" s="56"/>
      <c r="CG19" s="56"/>
      <c r="CH19" s="56"/>
      <c r="CI19" s="4">
        <f t="shared" si="1"/>
        <v>0</v>
      </c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4">
        <f t="shared" si="2"/>
        <v>0</v>
      </c>
      <c r="CW19" s="4">
        <v>50</v>
      </c>
      <c r="CX19" s="4">
        <f t="shared" si="3"/>
        <v>59</v>
      </c>
    </row>
    <row r="20" ht="15" spans="1:102">
      <c r="A20" s="257" t="s">
        <v>135</v>
      </c>
      <c r="B20" s="258"/>
      <c r="C20" s="259" t="s">
        <v>136</v>
      </c>
      <c r="D20" s="259"/>
      <c r="E20" s="4"/>
      <c r="F20" s="4"/>
      <c r="G20" s="4"/>
      <c r="H20" s="4"/>
      <c r="I20" s="4"/>
      <c r="J20" s="4"/>
      <c r="K20" s="4"/>
      <c r="L20" s="4"/>
      <c r="M20" s="4"/>
      <c r="N20" s="32"/>
      <c r="O20" s="4">
        <f t="shared" si="4"/>
        <v>0</v>
      </c>
      <c r="P20" s="4"/>
      <c r="Q20" s="4"/>
      <c r="R20" s="56"/>
      <c r="S20" s="56"/>
      <c r="T20" s="263"/>
      <c r="U20" s="4">
        <f t="shared" si="5"/>
        <v>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56"/>
      <c r="BG20" s="56"/>
      <c r="BH20" s="56">
        <v>1</v>
      </c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4">
        <f t="shared" si="0"/>
        <v>1</v>
      </c>
      <c r="BX20" s="4"/>
      <c r="BY20" s="4"/>
      <c r="BZ20" s="4"/>
      <c r="CA20" s="56"/>
      <c r="CB20" s="56"/>
      <c r="CC20" s="56"/>
      <c r="CD20" s="56"/>
      <c r="CE20" s="56"/>
      <c r="CF20" s="56"/>
      <c r="CG20" s="56"/>
      <c r="CH20" s="56"/>
      <c r="CI20" s="4">
        <f t="shared" si="1"/>
        <v>0</v>
      </c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4">
        <f t="shared" si="2"/>
        <v>0</v>
      </c>
      <c r="CW20" s="4">
        <v>50</v>
      </c>
      <c r="CX20" s="4">
        <f t="shared" si="3"/>
        <v>51</v>
      </c>
    </row>
    <row r="21" ht="15" spans="1:102">
      <c r="A21" s="251" t="s">
        <v>137</v>
      </c>
      <c r="B21" s="252"/>
      <c r="C21" s="253" t="s">
        <v>138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32"/>
      <c r="O21" s="4">
        <f t="shared" si="4"/>
        <v>0</v>
      </c>
      <c r="P21" s="4"/>
      <c r="Q21" s="4"/>
      <c r="R21" s="56"/>
      <c r="S21" s="56"/>
      <c r="T21" s="263"/>
      <c r="U21" s="4">
        <f t="shared" si="5"/>
        <v>0</v>
      </c>
      <c r="V21" s="4">
        <v>5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v>5</v>
      </c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>
        <v>3</v>
      </c>
      <c r="BA21" s="4">
        <v>3</v>
      </c>
      <c r="BB21" s="4">
        <v>3</v>
      </c>
      <c r="BC21" s="4"/>
      <c r="BD21" s="4"/>
      <c r="BE21" s="4"/>
      <c r="BF21" s="56"/>
      <c r="BG21" s="56"/>
      <c r="BH21" s="56"/>
      <c r="BI21" s="56"/>
      <c r="BJ21" s="56"/>
      <c r="BK21" s="56">
        <v>1</v>
      </c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4">
        <f t="shared" si="0"/>
        <v>20</v>
      </c>
      <c r="BX21" s="4"/>
      <c r="BY21" s="4"/>
      <c r="BZ21" s="4"/>
      <c r="CA21" s="56"/>
      <c r="CB21" s="56"/>
      <c r="CC21" s="56"/>
      <c r="CD21" s="56"/>
      <c r="CE21" s="56"/>
      <c r="CF21" s="56"/>
      <c r="CG21" s="56">
        <v>1</v>
      </c>
      <c r="CH21" s="56"/>
      <c r="CI21" s="4">
        <f t="shared" si="1"/>
        <v>1</v>
      </c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4">
        <f t="shared" si="2"/>
        <v>0</v>
      </c>
      <c r="CW21" s="4">
        <v>50</v>
      </c>
      <c r="CX21" s="4">
        <f t="shared" si="3"/>
        <v>71</v>
      </c>
    </row>
    <row r="22" ht="15" spans="1:102">
      <c r="A22" s="249" t="s">
        <v>139</v>
      </c>
      <c r="B22" s="250"/>
      <c r="C22" s="24" t="s">
        <v>140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32"/>
      <c r="O22" s="4">
        <f t="shared" si="4"/>
        <v>0</v>
      </c>
      <c r="P22" s="4">
        <v>3</v>
      </c>
      <c r="Q22" s="4"/>
      <c r="R22" s="56"/>
      <c r="S22" s="56"/>
      <c r="T22" s="263"/>
      <c r="U22" s="4">
        <f t="shared" si="5"/>
        <v>3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>
        <v>3</v>
      </c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>
        <v>6</v>
      </c>
      <c r="AZ22" s="4"/>
      <c r="BA22" s="4"/>
      <c r="BB22" s="4"/>
      <c r="BC22" s="4"/>
      <c r="BD22" s="4"/>
      <c r="BE22" s="4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>
        <v>5</v>
      </c>
      <c r="BS22" s="56"/>
      <c r="BT22" s="56"/>
      <c r="BU22" s="56"/>
      <c r="BV22" s="56"/>
      <c r="BW22" s="4">
        <f t="shared" si="0"/>
        <v>14</v>
      </c>
      <c r="BX22" s="4"/>
      <c r="BY22" s="4"/>
      <c r="BZ22" s="4"/>
      <c r="CA22" s="56"/>
      <c r="CB22" s="56"/>
      <c r="CC22" s="56"/>
      <c r="CD22" s="56"/>
      <c r="CE22" s="56"/>
      <c r="CF22" s="56"/>
      <c r="CG22" s="56"/>
      <c r="CH22" s="56"/>
      <c r="CI22" s="4">
        <f t="shared" si="1"/>
        <v>0</v>
      </c>
      <c r="CJ22" s="56"/>
      <c r="CK22" s="56"/>
      <c r="CL22" s="56">
        <v>3</v>
      </c>
      <c r="CM22" s="56"/>
      <c r="CN22" s="56"/>
      <c r="CO22" s="56"/>
      <c r="CP22" s="56"/>
      <c r="CQ22" s="56"/>
      <c r="CR22" s="56"/>
      <c r="CS22" s="56"/>
      <c r="CT22" s="56"/>
      <c r="CU22" s="56"/>
      <c r="CV22" s="4">
        <f t="shared" si="2"/>
        <v>3</v>
      </c>
      <c r="CW22" s="4">
        <v>50</v>
      </c>
      <c r="CX22" s="4">
        <f t="shared" si="3"/>
        <v>70</v>
      </c>
    </row>
    <row r="23" ht="15" spans="1:102">
      <c r="A23" s="249" t="s">
        <v>141</v>
      </c>
      <c r="B23" s="250"/>
      <c r="C23" s="248" t="s">
        <v>142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32"/>
      <c r="O23" s="4">
        <f t="shared" si="4"/>
        <v>0</v>
      </c>
      <c r="P23" s="4"/>
      <c r="Q23" s="4"/>
      <c r="R23" s="56"/>
      <c r="S23" s="56"/>
      <c r="T23" s="263"/>
      <c r="U23" s="4">
        <f t="shared" si="5"/>
        <v>0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4">
        <f t="shared" si="0"/>
        <v>0</v>
      </c>
      <c r="BX23" s="4"/>
      <c r="BY23" s="4"/>
      <c r="BZ23" s="4"/>
      <c r="CA23" s="56"/>
      <c r="CB23" s="56"/>
      <c r="CC23" s="56"/>
      <c r="CD23" s="56"/>
      <c r="CE23" s="56"/>
      <c r="CF23" s="56"/>
      <c r="CG23" s="56"/>
      <c r="CH23" s="56"/>
      <c r="CI23" s="4">
        <f t="shared" si="1"/>
        <v>0</v>
      </c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4">
        <f t="shared" si="2"/>
        <v>0</v>
      </c>
      <c r="CW23" s="4">
        <v>50</v>
      </c>
      <c r="CX23" s="4">
        <f t="shared" si="3"/>
        <v>50</v>
      </c>
    </row>
    <row r="24" ht="15" spans="1:102">
      <c r="A24" s="251" t="s">
        <v>143</v>
      </c>
      <c r="B24" s="252"/>
      <c r="C24" s="253" t="s">
        <v>144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32"/>
      <c r="O24" s="4">
        <f t="shared" si="4"/>
        <v>0</v>
      </c>
      <c r="P24" s="4"/>
      <c r="Q24" s="4"/>
      <c r="R24" s="56"/>
      <c r="S24" s="56"/>
      <c r="T24" s="263"/>
      <c r="U24" s="4">
        <f t="shared" si="5"/>
        <v>0</v>
      </c>
      <c r="V24" s="4">
        <v>5</v>
      </c>
      <c r="W24" s="4">
        <v>2</v>
      </c>
      <c r="X24" s="4"/>
      <c r="Y24" s="4">
        <v>3</v>
      </c>
      <c r="Z24" s="4"/>
      <c r="AA24" s="4"/>
      <c r="AB24" s="4"/>
      <c r="AC24" s="4"/>
      <c r="AD24" s="4"/>
      <c r="AE24" s="4"/>
      <c r="AF24" s="4"/>
      <c r="AG24" s="4">
        <v>3</v>
      </c>
      <c r="AH24" s="4">
        <v>3</v>
      </c>
      <c r="AI24" s="4">
        <v>3</v>
      </c>
      <c r="AJ24" s="4"/>
      <c r="AK24" s="4"/>
      <c r="AL24" s="4"/>
      <c r="AM24" s="4">
        <v>4</v>
      </c>
      <c r="AN24" s="4">
        <v>3</v>
      </c>
      <c r="AO24" s="4"/>
      <c r="AP24" s="4"/>
      <c r="AQ24" s="4"/>
      <c r="AR24" s="4">
        <v>3</v>
      </c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56"/>
      <c r="BG24" s="56"/>
      <c r="BH24" s="56"/>
      <c r="BI24" s="56"/>
      <c r="BJ24" s="56"/>
      <c r="BK24" s="56">
        <v>1</v>
      </c>
      <c r="BL24" s="56"/>
      <c r="BM24" s="56"/>
      <c r="BN24" s="56">
        <v>5</v>
      </c>
      <c r="BO24" s="56">
        <v>5</v>
      </c>
      <c r="BP24" s="56">
        <v>5</v>
      </c>
      <c r="BQ24" s="56">
        <v>5</v>
      </c>
      <c r="BR24" s="56"/>
      <c r="BS24" s="56">
        <v>2</v>
      </c>
      <c r="BT24" s="56"/>
      <c r="BU24" s="56"/>
      <c r="BV24" s="56">
        <v>5</v>
      </c>
      <c r="BW24" s="4" t="str">
        <f t="shared" si="0"/>
        <v>20</v>
      </c>
      <c r="BX24" s="4"/>
      <c r="BY24" s="4"/>
      <c r="BZ24" s="4"/>
      <c r="CA24" s="56"/>
      <c r="CB24" s="56"/>
      <c r="CC24" s="56"/>
      <c r="CD24" s="56"/>
      <c r="CE24" s="56"/>
      <c r="CF24" s="56"/>
      <c r="CG24" s="56"/>
      <c r="CH24" s="56">
        <v>2</v>
      </c>
      <c r="CI24" s="4">
        <f t="shared" si="1"/>
        <v>2</v>
      </c>
      <c r="CJ24" s="56"/>
      <c r="CK24" s="56"/>
      <c r="CL24" s="56"/>
      <c r="CM24" s="56"/>
      <c r="CN24" s="56"/>
      <c r="CO24" s="56"/>
      <c r="CP24" s="56"/>
      <c r="CQ24" s="56">
        <v>2</v>
      </c>
      <c r="CR24" s="56"/>
      <c r="CS24" s="56"/>
      <c r="CT24" s="56"/>
      <c r="CU24" s="56"/>
      <c r="CV24" s="4">
        <f t="shared" si="2"/>
        <v>2</v>
      </c>
      <c r="CW24" s="4">
        <v>50</v>
      </c>
      <c r="CX24" s="4">
        <f t="shared" si="3"/>
        <v>74</v>
      </c>
    </row>
    <row r="25" ht="15" spans="1:102">
      <c r="A25" s="249" t="s">
        <v>145</v>
      </c>
      <c r="B25" s="250"/>
      <c r="C25" s="24" t="s">
        <v>146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32"/>
      <c r="O25" s="4">
        <f t="shared" si="4"/>
        <v>0</v>
      </c>
      <c r="P25" s="4"/>
      <c r="Q25" s="4"/>
      <c r="R25" s="56"/>
      <c r="S25" s="56"/>
      <c r="T25" s="263"/>
      <c r="U25" s="4">
        <f t="shared" si="5"/>
        <v>0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4">
        <f t="shared" si="0"/>
        <v>0</v>
      </c>
      <c r="BX25" s="4"/>
      <c r="BY25" s="4"/>
      <c r="BZ25" s="4"/>
      <c r="CA25" s="56"/>
      <c r="CB25" s="56"/>
      <c r="CC25" s="56"/>
      <c r="CD25" s="56"/>
      <c r="CE25" s="56"/>
      <c r="CF25" s="56"/>
      <c r="CG25" s="56">
        <v>1</v>
      </c>
      <c r="CH25" s="56"/>
      <c r="CI25" s="4">
        <f t="shared" si="1"/>
        <v>1</v>
      </c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4">
        <f t="shared" si="2"/>
        <v>0</v>
      </c>
      <c r="CW25" s="4">
        <v>50</v>
      </c>
      <c r="CX25" s="4">
        <f t="shared" si="3"/>
        <v>51</v>
      </c>
    </row>
    <row r="26" ht="15" spans="1:102">
      <c r="A26" s="249" t="s">
        <v>147</v>
      </c>
      <c r="B26" s="250"/>
      <c r="C26" s="24" t="s">
        <v>148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32"/>
      <c r="O26" s="4">
        <f t="shared" si="4"/>
        <v>0</v>
      </c>
      <c r="P26" s="4"/>
      <c r="Q26" s="4">
        <v>2</v>
      </c>
      <c r="R26" s="56"/>
      <c r="S26" s="56"/>
      <c r="T26" s="263"/>
      <c r="U26" s="4">
        <f t="shared" si="5"/>
        <v>2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56"/>
      <c r="BG26" s="56"/>
      <c r="BH26" s="56"/>
      <c r="BI26" s="56"/>
      <c r="BJ26" s="56"/>
      <c r="BK26" s="56">
        <v>1</v>
      </c>
      <c r="BL26" s="56"/>
      <c r="BM26" s="56"/>
      <c r="BN26" s="56"/>
      <c r="BO26" s="56"/>
      <c r="BP26" s="56"/>
      <c r="BQ26" s="56"/>
      <c r="BR26" s="56">
        <v>2</v>
      </c>
      <c r="BS26" s="56"/>
      <c r="BT26" s="56">
        <v>3</v>
      </c>
      <c r="BU26" s="56"/>
      <c r="BV26" s="56"/>
      <c r="BW26" s="4">
        <f t="shared" si="0"/>
        <v>6</v>
      </c>
      <c r="BX26" s="4"/>
      <c r="BY26" s="4"/>
      <c r="BZ26" s="4"/>
      <c r="CA26" s="56"/>
      <c r="CB26" s="56"/>
      <c r="CC26" s="56"/>
      <c r="CD26" s="56"/>
      <c r="CE26" s="56"/>
      <c r="CF26" s="56"/>
      <c r="CG26" s="56"/>
      <c r="CH26" s="56"/>
      <c r="CI26" s="4">
        <f t="shared" si="1"/>
        <v>0</v>
      </c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4">
        <f t="shared" si="2"/>
        <v>0</v>
      </c>
      <c r="CW26" s="4">
        <v>50</v>
      </c>
      <c r="CX26" s="4">
        <f t="shared" si="3"/>
        <v>58</v>
      </c>
    </row>
    <row r="27" ht="15" spans="1:102">
      <c r="A27" s="251" t="s">
        <v>149</v>
      </c>
      <c r="B27" s="252"/>
      <c r="C27" s="253" t="s">
        <v>150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32"/>
      <c r="O27" s="4">
        <f t="shared" si="4"/>
        <v>0</v>
      </c>
      <c r="P27" s="4"/>
      <c r="Q27" s="4"/>
      <c r="R27" s="56"/>
      <c r="S27" s="56"/>
      <c r="T27" s="263"/>
      <c r="U27" s="4">
        <f t="shared" si="5"/>
        <v>0</v>
      </c>
      <c r="V27" s="4">
        <v>5</v>
      </c>
      <c r="W27" s="4"/>
      <c r="X27" s="4">
        <v>3</v>
      </c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>
        <v>5</v>
      </c>
      <c r="AM27" s="4">
        <v>4</v>
      </c>
      <c r="AN27" s="4">
        <v>3</v>
      </c>
      <c r="AO27" s="4"/>
      <c r="AP27" s="4"/>
      <c r="AQ27" s="4"/>
      <c r="AR27" s="4">
        <v>3</v>
      </c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56"/>
      <c r="BG27" s="56"/>
      <c r="BH27" s="56"/>
      <c r="BI27" s="56"/>
      <c r="BJ27" s="56"/>
      <c r="BK27" s="56">
        <v>1</v>
      </c>
      <c r="BL27" s="56"/>
      <c r="BM27" s="56"/>
      <c r="BN27" s="56"/>
      <c r="BO27" s="56">
        <v>5</v>
      </c>
      <c r="BP27" s="56"/>
      <c r="BQ27" s="56"/>
      <c r="BR27" s="56">
        <v>13</v>
      </c>
      <c r="BS27" s="56"/>
      <c r="BT27" s="56"/>
      <c r="BU27" s="56"/>
      <c r="BV27" s="56">
        <v>5</v>
      </c>
      <c r="BW27" s="4" t="str">
        <f t="shared" si="0"/>
        <v>20</v>
      </c>
      <c r="BX27" s="4"/>
      <c r="BY27" s="4"/>
      <c r="BZ27" s="4"/>
      <c r="CA27" s="56"/>
      <c r="CB27" s="56"/>
      <c r="CC27" s="56"/>
      <c r="CD27" s="56"/>
      <c r="CE27" s="56"/>
      <c r="CF27" s="56">
        <v>2</v>
      </c>
      <c r="CG27" s="56"/>
      <c r="CH27" s="56"/>
      <c r="CI27" s="4">
        <f t="shared" si="1"/>
        <v>2</v>
      </c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4">
        <f t="shared" si="2"/>
        <v>0</v>
      </c>
      <c r="CW27" s="4">
        <v>50</v>
      </c>
      <c r="CX27" s="4">
        <f t="shared" si="3"/>
        <v>72</v>
      </c>
    </row>
    <row r="28" ht="15" spans="1:102">
      <c r="A28" s="250" t="s">
        <v>151</v>
      </c>
      <c r="B28" s="250"/>
      <c r="C28" s="24" t="s">
        <v>152</v>
      </c>
      <c r="D28" s="4"/>
      <c r="E28" s="4"/>
      <c r="F28" s="4"/>
      <c r="G28" s="4"/>
      <c r="H28" s="4"/>
      <c r="I28" s="4"/>
      <c r="J28" s="4"/>
      <c r="K28" s="4"/>
      <c r="L28" s="4">
        <v>1</v>
      </c>
      <c r="M28" s="4"/>
      <c r="N28" s="32"/>
      <c r="O28" s="4">
        <f t="shared" si="4"/>
        <v>1</v>
      </c>
      <c r="P28" s="4"/>
      <c r="Q28" s="4"/>
      <c r="R28" s="8"/>
      <c r="S28" s="8"/>
      <c r="T28" s="32"/>
      <c r="U28" s="4">
        <f t="shared" si="5"/>
        <v>0</v>
      </c>
      <c r="V28" s="4"/>
      <c r="W28" s="4"/>
      <c r="X28" s="4"/>
      <c r="Y28" s="4"/>
      <c r="Z28" s="4"/>
      <c r="AA28" s="4"/>
      <c r="AB28" s="4"/>
      <c r="AC28" s="4"/>
      <c r="AD28" s="4">
        <v>5</v>
      </c>
      <c r="AE28" s="4"/>
      <c r="AF28" s="4"/>
      <c r="AG28" s="4"/>
      <c r="AH28" s="4"/>
      <c r="AI28" s="4"/>
      <c r="AJ28" s="4"/>
      <c r="AK28" s="4"/>
      <c r="AL28" s="4"/>
      <c r="AM28" s="4"/>
      <c r="AN28" s="4">
        <v>3</v>
      </c>
      <c r="AO28" s="4"/>
      <c r="AP28" s="4">
        <v>3</v>
      </c>
      <c r="AQ28" s="4"/>
      <c r="AR28" s="4"/>
      <c r="AS28" s="4"/>
      <c r="AT28" s="4">
        <v>2</v>
      </c>
      <c r="AU28" s="4"/>
      <c r="AV28" s="4">
        <v>3</v>
      </c>
      <c r="AW28" s="4"/>
      <c r="AX28" s="4"/>
      <c r="AY28" s="4">
        <v>3</v>
      </c>
      <c r="AZ28" s="4"/>
      <c r="BA28" s="4"/>
      <c r="BB28" s="4"/>
      <c r="BC28" s="4"/>
      <c r="BD28" s="4">
        <v>2</v>
      </c>
      <c r="BE28" s="4"/>
      <c r="BF28" s="8"/>
      <c r="BG28" s="8"/>
      <c r="BH28" s="8"/>
      <c r="BI28" s="8">
        <v>1</v>
      </c>
      <c r="BJ28" s="8"/>
      <c r="BK28" s="8">
        <v>1</v>
      </c>
      <c r="BL28" s="8"/>
      <c r="BM28" s="8"/>
      <c r="BN28" s="8"/>
      <c r="BO28" s="8">
        <v>5</v>
      </c>
      <c r="BP28" s="8"/>
      <c r="BQ28" s="8"/>
      <c r="BR28" s="8"/>
      <c r="BS28" s="8"/>
      <c r="BT28" s="8"/>
      <c r="BU28" s="8"/>
      <c r="BV28" s="8"/>
      <c r="BW28" s="4" t="str">
        <f t="shared" si="0"/>
        <v>20</v>
      </c>
      <c r="BX28" s="4"/>
      <c r="BY28" s="4"/>
      <c r="BZ28" s="4"/>
      <c r="CA28" s="8"/>
      <c r="CB28" s="8"/>
      <c r="CC28" s="8"/>
      <c r="CD28" s="8">
        <v>2</v>
      </c>
      <c r="CE28" s="8"/>
      <c r="CF28" s="8">
        <v>2</v>
      </c>
      <c r="CG28" s="8">
        <v>1</v>
      </c>
      <c r="CH28" s="8"/>
      <c r="CI28" s="4">
        <f t="shared" si="1"/>
        <v>5</v>
      </c>
      <c r="CJ28" s="8"/>
      <c r="CK28" s="8">
        <v>3</v>
      </c>
      <c r="CL28" s="8"/>
      <c r="CM28" s="8"/>
      <c r="CN28" s="8"/>
      <c r="CO28" s="8"/>
      <c r="CP28" s="8">
        <v>3</v>
      </c>
      <c r="CQ28" s="8"/>
      <c r="CR28" s="8"/>
      <c r="CS28" s="8"/>
      <c r="CT28" s="8"/>
      <c r="CU28" s="8"/>
      <c r="CV28" s="4">
        <f t="shared" si="2"/>
        <v>6</v>
      </c>
      <c r="CW28" s="4">
        <v>50</v>
      </c>
      <c r="CX28" s="4">
        <f t="shared" si="3"/>
        <v>82</v>
      </c>
    </row>
    <row r="29" ht="15" spans="1:102">
      <c r="A29" s="250" t="s">
        <v>153</v>
      </c>
      <c r="B29" s="250"/>
      <c r="C29" s="24" t="s">
        <v>154</v>
      </c>
      <c r="D29" s="4"/>
      <c r="E29" s="4"/>
      <c r="F29" s="4"/>
      <c r="G29" s="4">
        <v>1</v>
      </c>
      <c r="H29" s="4"/>
      <c r="I29" s="4"/>
      <c r="J29" s="4"/>
      <c r="K29" s="4">
        <v>2</v>
      </c>
      <c r="L29" s="4"/>
      <c r="M29" s="4"/>
      <c r="N29" s="32"/>
      <c r="O29" s="4">
        <f t="shared" si="4"/>
        <v>3</v>
      </c>
      <c r="P29" s="4">
        <v>3</v>
      </c>
      <c r="Q29" s="4"/>
      <c r="R29" s="8"/>
      <c r="S29" s="8">
        <v>3</v>
      </c>
      <c r="T29" s="32">
        <v>2</v>
      </c>
      <c r="U29" s="4">
        <f t="shared" si="5"/>
        <v>8</v>
      </c>
      <c r="V29" s="4"/>
      <c r="W29" s="4"/>
      <c r="X29" s="4"/>
      <c r="Y29" s="4"/>
      <c r="Z29" s="4"/>
      <c r="AA29" s="4">
        <v>5</v>
      </c>
      <c r="AB29" s="4"/>
      <c r="AC29" s="4"/>
      <c r="AD29" s="4">
        <v>5</v>
      </c>
      <c r="AE29" s="4">
        <v>2</v>
      </c>
      <c r="AF29" s="4"/>
      <c r="AG29" s="4">
        <v>3</v>
      </c>
      <c r="AH29" s="4"/>
      <c r="AI29" s="4"/>
      <c r="AJ29" s="4"/>
      <c r="AK29" s="4"/>
      <c r="AL29" s="4"/>
      <c r="AM29" s="4"/>
      <c r="AN29" s="4">
        <v>3</v>
      </c>
      <c r="AO29" s="4"/>
      <c r="AP29" s="4"/>
      <c r="AQ29" s="4"/>
      <c r="AR29" s="4"/>
      <c r="AS29" s="4"/>
      <c r="AT29" s="4"/>
      <c r="AU29" s="4">
        <v>2</v>
      </c>
      <c r="AV29" s="4"/>
      <c r="AW29" s="4"/>
      <c r="AX29" s="4"/>
      <c r="AY29" s="4"/>
      <c r="AZ29" s="4"/>
      <c r="BA29" s="4"/>
      <c r="BB29" s="4"/>
      <c r="BC29" s="4">
        <v>3</v>
      </c>
      <c r="BD29" s="4"/>
      <c r="BE29" s="4"/>
      <c r="BF29" s="8">
        <v>5</v>
      </c>
      <c r="BG29" s="8"/>
      <c r="BH29" s="8"/>
      <c r="BI29" s="8">
        <v>1</v>
      </c>
      <c r="BJ29" s="8"/>
      <c r="BK29" s="8">
        <v>1</v>
      </c>
      <c r="BL29" s="8"/>
      <c r="BM29" s="8"/>
      <c r="BN29" s="8"/>
      <c r="BO29" s="8">
        <v>5</v>
      </c>
      <c r="BP29" s="8"/>
      <c r="BQ29" s="8">
        <v>5</v>
      </c>
      <c r="BR29" s="8">
        <v>3</v>
      </c>
      <c r="BS29" s="8"/>
      <c r="BT29" s="8"/>
      <c r="BU29" s="8"/>
      <c r="BV29" s="8"/>
      <c r="BW29" s="4" t="str">
        <f t="shared" si="0"/>
        <v>20</v>
      </c>
      <c r="BX29" s="4"/>
      <c r="BY29" s="4"/>
      <c r="BZ29" s="4"/>
      <c r="CA29" s="8"/>
      <c r="CB29" s="8"/>
      <c r="CC29" s="8"/>
      <c r="CD29" s="8"/>
      <c r="CE29" s="8"/>
      <c r="CF29" s="8"/>
      <c r="CG29" s="8"/>
      <c r="CH29" s="8"/>
      <c r="CI29" s="4">
        <f t="shared" si="1"/>
        <v>0</v>
      </c>
      <c r="CJ29" s="8">
        <v>3</v>
      </c>
      <c r="CK29" s="8">
        <v>1</v>
      </c>
      <c r="CL29" s="8"/>
      <c r="CM29" s="8"/>
      <c r="CN29" s="8"/>
      <c r="CO29" s="8"/>
      <c r="CP29" s="8"/>
      <c r="CQ29" s="8"/>
      <c r="CR29" s="8"/>
      <c r="CS29" s="8"/>
      <c r="CT29" s="8">
        <v>2</v>
      </c>
      <c r="CU29" s="8"/>
      <c r="CV29" s="4">
        <f t="shared" si="2"/>
        <v>6</v>
      </c>
      <c r="CW29" s="4">
        <v>50</v>
      </c>
      <c r="CX29" s="4">
        <f t="shared" si="3"/>
        <v>87</v>
      </c>
    </row>
    <row r="30" ht="15" spans="1:102">
      <c r="A30" s="250" t="s">
        <v>155</v>
      </c>
      <c r="B30" s="250"/>
      <c r="C30" s="24" t="s">
        <v>156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32"/>
      <c r="O30" s="4">
        <f t="shared" si="4"/>
        <v>0</v>
      </c>
      <c r="P30" s="4"/>
      <c r="Q30" s="4"/>
      <c r="R30" s="8"/>
      <c r="S30" s="8"/>
      <c r="T30" s="32"/>
      <c r="U30" s="4">
        <f t="shared" si="5"/>
        <v>0</v>
      </c>
      <c r="V30" s="4">
        <v>5</v>
      </c>
      <c r="W30" s="4"/>
      <c r="X30" s="4">
        <v>3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>
        <v>5</v>
      </c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8"/>
      <c r="BG30" s="8"/>
      <c r="BH30" s="8"/>
      <c r="BI30" s="8"/>
      <c r="BJ30" s="8"/>
      <c r="BK30" s="8">
        <v>1</v>
      </c>
      <c r="BL30" s="8"/>
      <c r="BM30" s="8"/>
      <c r="BN30" s="8"/>
      <c r="BO30" s="8"/>
      <c r="BP30" s="8"/>
      <c r="BQ30" s="8">
        <v>5</v>
      </c>
      <c r="BR30" s="8">
        <v>5</v>
      </c>
      <c r="BS30" s="8"/>
      <c r="BT30" s="8"/>
      <c r="BU30" s="8"/>
      <c r="BV30" s="8"/>
      <c r="BW30" s="4" t="str">
        <f t="shared" si="0"/>
        <v>20</v>
      </c>
      <c r="BX30" s="4"/>
      <c r="BY30" s="4"/>
      <c r="BZ30" s="4"/>
      <c r="CA30" s="8"/>
      <c r="CB30" s="8"/>
      <c r="CC30" s="8"/>
      <c r="CD30" s="8"/>
      <c r="CE30" s="8"/>
      <c r="CF30" s="8"/>
      <c r="CG30" s="8"/>
      <c r="CH30" s="8"/>
      <c r="CI30" s="4">
        <f t="shared" si="1"/>
        <v>0</v>
      </c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4">
        <f t="shared" si="2"/>
        <v>0</v>
      </c>
      <c r="CW30" s="4">
        <v>50</v>
      </c>
      <c r="CX30" s="4">
        <f t="shared" si="3"/>
        <v>70</v>
      </c>
    </row>
    <row r="31" ht="15" spans="1:102">
      <c r="A31" s="250" t="s">
        <v>157</v>
      </c>
      <c r="B31" s="250"/>
      <c r="C31" s="24" t="s">
        <v>158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32"/>
      <c r="O31" s="4">
        <f t="shared" si="4"/>
        <v>0</v>
      </c>
      <c r="P31" s="4"/>
      <c r="Q31" s="4"/>
      <c r="R31" s="8"/>
      <c r="S31" s="8"/>
      <c r="T31" s="32"/>
      <c r="U31" s="4">
        <f t="shared" si="5"/>
        <v>0</v>
      </c>
      <c r="V31" s="4"/>
      <c r="W31" s="4"/>
      <c r="X31" s="4"/>
      <c r="Y31" s="4"/>
      <c r="Z31" s="4"/>
      <c r="AA31" s="4">
        <v>5</v>
      </c>
      <c r="AB31" s="4"/>
      <c r="AC31" s="4"/>
      <c r="AD31" s="4"/>
      <c r="AE31" s="4">
        <v>2</v>
      </c>
      <c r="AF31" s="4"/>
      <c r="AG31" s="4"/>
      <c r="AH31" s="4"/>
      <c r="AI31" s="4"/>
      <c r="AJ31" s="4"/>
      <c r="AK31" s="4"/>
      <c r="AL31" s="4">
        <v>5</v>
      </c>
      <c r="AM31" s="4"/>
      <c r="AN31" s="4">
        <v>3</v>
      </c>
      <c r="AO31" s="4"/>
      <c r="AP31" s="4"/>
      <c r="AQ31" s="4"/>
      <c r="AR31" s="4"/>
      <c r="AS31" s="4"/>
      <c r="AT31" s="4"/>
      <c r="AU31" s="4">
        <v>3</v>
      </c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4">
        <f t="shared" si="0"/>
        <v>18</v>
      </c>
      <c r="BX31" s="4">
        <v>2</v>
      </c>
      <c r="BY31" s="4"/>
      <c r="BZ31" s="4"/>
      <c r="CA31" s="8"/>
      <c r="CB31" s="8"/>
      <c r="CC31" s="8"/>
      <c r="CD31" s="8"/>
      <c r="CE31" s="8"/>
      <c r="CF31" s="8"/>
      <c r="CG31" s="8"/>
      <c r="CH31" s="8"/>
      <c r="CI31" s="4">
        <f t="shared" si="1"/>
        <v>2</v>
      </c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4">
        <f t="shared" si="2"/>
        <v>0</v>
      </c>
      <c r="CW31" s="4">
        <v>50</v>
      </c>
      <c r="CX31" s="4">
        <f t="shared" si="3"/>
        <v>70</v>
      </c>
    </row>
    <row r="32" ht="15" spans="1:102">
      <c r="A32" s="252" t="s">
        <v>159</v>
      </c>
      <c r="B32" s="252"/>
      <c r="C32" s="25" t="s">
        <v>160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32"/>
      <c r="O32" s="4">
        <f t="shared" si="4"/>
        <v>0</v>
      </c>
      <c r="P32" s="4"/>
      <c r="Q32" s="4"/>
      <c r="R32" s="8"/>
      <c r="S32" s="8"/>
      <c r="T32" s="32"/>
      <c r="U32" s="4">
        <f t="shared" si="5"/>
        <v>0</v>
      </c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>
        <v>5</v>
      </c>
      <c r="AM32" s="4"/>
      <c r="AN32" s="4"/>
      <c r="AO32" s="4"/>
      <c r="AP32" s="4"/>
      <c r="AQ32" s="4">
        <v>5</v>
      </c>
      <c r="AR32" s="4"/>
      <c r="AS32" s="4">
        <v>3</v>
      </c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4">
        <f t="shared" si="0"/>
        <v>13</v>
      </c>
      <c r="BX32" s="4">
        <v>2</v>
      </c>
      <c r="BY32" s="4"/>
      <c r="BZ32" s="4"/>
      <c r="CA32" s="8"/>
      <c r="CB32" s="8"/>
      <c r="CC32" s="8"/>
      <c r="CD32" s="8"/>
      <c r="CE32" s="8"/>
      <c r="CF32" s="8"/>
      <c r="CG32" s="8"/>
      <c r="CH32" s="8"/>
      <c r="CI32" s="4">
        <f t="shared" si="1"/>
        <v>2</v>
      </c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4">
        <f t="shared" si="2"/>
        <v>0</v>
      </c>
      <c r="CW32" s="4">
        <v>50</v>
      </c>
      <c r="CX32" s="4">
        <f t="shared" si="3"/>
        <v>65</v>
      </c>
    </row>
    <row r="33" ht="15" spans="1:102">
      <c r="A33" s="252" t="s">
        <v>161</v>
      </c>
      <c r="B33" s="252"/>
      <c r="C33" s="25" t="s">
        <v>162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32"/>
      <c r="O33" s="4">
        <f t="shared" si="4"/>
        <v>0</v>
      </c>
      <c r="P33" s="4"/>
      <c r="Q33" s="4"/>
      <c r="R33" s="8"/>
      <c r="S33" s="8"/>
      <c r="T33" s="32"/>
      <c r="U33" s="4">
        <f t="shared" si="5"/>
        <v>0</v>
      </c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>
        <v>5</v>
      </c>
      <c r="AL33" s="4">
        <v>5</v>
      </c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4">
        <f t="shared" si="0"/>
        <v>10</v>
      </c>
      <c r="BX33" s="4">
        <v>2</v>
      </c>
      <c r="BY33" s="4"/>
      <c r="BZ33" s="4"/>
      <c r="CA33" s="8"/>
      <c r="CB33" s="8"/>
      <c r="CC33" s="8"/>
      <c r="CD33" s="8"/>
      <c r="CE33" s="8"/>
      <c r="CF33" s="8"/>
      <c r="CG33" s="8"/>
      <c r="CH33" s="8"/>
      <c r="CI33" s="4">
        <f t="shared" si="1"/>
        <v>2</v>
      </c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4">
        <f t="shared" si="2"/>
        <v>0</v>
      </c>
      <c r="CW33" s="4">
        <v>50</v>
      </c>
      <c r="CX33" s="4">
        <f t="shared" si="3"/>
        <v>62</v>
      </c>
    </row>
    <row r="34" ht="15" spans="1:102">
      <c r="A34" s="252" t="s">
        <v>163</v>
      </c>
      <c r="B34" s="252"/>
      <c r="C34" s="25" t="s">
        <v>164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32"/>
      <c r="O34" s="4">
        <f t="shared" si="4"/>
        <v>0</v>
      </c>
      <c r="P34" s="4"/>
      <c r="Q34" s="4"/>
      <c r="R34" s="8"/>
      <c r="S34" s="8"/>
      <c r="T34" s="32"/>
      <c r="U34" s="4">
        <f t="shared" si="5"/>
        <v>0</v>
      </c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>
        <v>5</v>
      </c>
      <c r="AM34" s="4"/>
      <c r="AN34" s="4"/>
      <c r="AO34" s="4"/>
      <c r="AP34" s="4"/>
      <c r="AQ34" s="4"/>
      <c r="AR34" s="4"/>
      <c r="AS34" s="4"/>
      <c r="AT34" s="4"/>
      <c r="AU34" s="4">
        <v>2</v>
      </c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4">
        <f t="shared" si="0"/>
        <v>7</v>
      </c>
      <c r="BX34" s="4">
        <v>2</v>
      </c>
      <c r="BY34" s="4"/>
      <c r="BZ34" s="4"/>
      <c r="CA34" s="8"/>
      <c r="CB34" s="8"/>
      <c r="CC34" s="8"/>
      <c r="CD34" s="8"/>
      <c r="CE34" s="8"/>
      <c r="CF34" s="8"/>
      <c r="CG34" s="8"/>
      <c r="CH34" s="8"/>
      <c r="CI34" s="4">
        <f t="shared" si="1"/>
        <v>2</v>
      </c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4">
        <f t="shared" si="2"/>
        <v>0</v>
      </c>
      <c r="CW34" s="4">
        <v>50</v>
      </c>
      <c r="CX34" s="4">
        <f t="shared" si="3"/>
        <v>59</v>
      </c>
    </row>
    <row r="35" ht="15" spans="1:102">
      <c r="A35" s="250" t="s">
        <v>165</v>
      </c>
      <c r="B35" s="250"/>
      <c r="C35" s="24" t="s">
        <v>166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32"/>
      <c r="O35" s="4">
        <f t="shared" si="4"/>
        <v>0</v>
      </c>
      <c r="P35" s="4">
        <v>3</v>
      </c>
      <c r="Q35" s="4"/>
      <c r="R35" s="8"/>
      <c r="S35" s="8"/>
      <c r="T35" s="32"/>
      <c r="U35" s="4">
        <f t="shared" si="5"/>
        <v>3</v>
      </c>
      <c r="V35" s="4"/>
      <c r="W35" s="4"/>
      <c r="X35" s="4"/>
      <c r="Y35" s="4"/>
      <c r="Z35" s="4"/>
      <c r="AA35" s="4">
        <v>3</v>
      </c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>
        <v>5</v>
      </c>
      <c r="BS35" s="8"/>
      <c r="BT35" s="8"/>
      <c r="BU35" s="8"/>
      <c r="BV35" s="8"/>
      <c r="BW35" s="4">
        <f t="shared" si="0"/>
        <v>8</v>
      </c>
      <c r="BX35" s="4"/>
      <c r="BY35" s="4"/>
      <c r="BZ35" s="4"/>
      <c r="CA35" s="8"/>
      <c r="CB35" s="8"/>
      <c r="CC35" s="8"/>
      <c r="CD35" s="8"/>
      <c r="CE35" s="8"/>
      <c r="CF35" s="8"/>
      <c r="CG35" s="8"/>
      <c r="CH35" s="8"/>
      <c r="CI35" s="4">
        <f t="shared" si="1"/>
        <v>0</v>
      </c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4">
        <f t="shared" si="2"/>
        <v>0</v>
      </c>
      <c r="CW35" s="4">
        <v>50</v>
      </c>
      <c r="CX35" s="4">
        <f t="shared" si="3"/>
        <v>61</v>
      </c>
    </row>
    <row r="36" ht="15" spans="1:102">
      <c r="A36" s="252" t="s">
        <v>167</v>
      </c>
      <c r="B36" s="252"/>
      <c r="C36" s="253" t="s">
        <v>168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32"/>
      <c r="O36" s="4">
        <f t="shared" si="4"/>
        <v>0</v>
      </c>
      <c r="P36" s="4"/>
      <c r="Q36" s="4"/>
      <c r="R36" s="8"/>
      <c r="S36" s="8"/>
      <c r="T36" s="32"/>
      <c r="U36" s="4">
        <f t="shared" si="5"/>
        <v>0</v>
      </c>
      <c r="V36" s="4">
        <v>5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>
        <v>3</v>
      </c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8"/>
      <c r="BG36" s="8"/>
      <c r="BH36" s="8"/>
      <c r="BI36" s="8"/>
      <c r="BJ36" s="8"/>
      <c r="BK36" s="8"/>
      <c r="BL36" s="8"/>
      <c r="BM36" s="8"/>
      <c r="BN36" s="8"/>
      <c r="BO36" s="8">
        <v>5</v>
      </c>
      <c r="BP36" s="8"/>
      <c r="BQ36" s="8"/>
      <c r="BR36" s="8"/>
      <c r="BS36" s="8"/>
      <c r="BT36" s="8"/>
      <c r="BU36" s="8"/>
      <c r="BV36" s="8"/>
      <c r="BW36" s="4">
        <f t="shared" si="0"/>
        <v>13</v>
      </c>
      <c r="BX36" s="4"/>
      <c r="BY36" s="4"/>
      <c r="BZ36" s="4"/>
      <c r="CA36" s="8"/>
      <c r="CB36" s="8"/>
      <c r="CC36" s="8"/>
      <c r="CD36" s="8"/>
      <c r="CE36" s="8"/>
      <c r="CF36" s="8"/>
      <c r="CG36" s="8"/>
      <c r="CH36" s="8"/>
      <c r="CI36" s="4">
        <f t="shared" si="1"/>
        <v>0</v>
      </c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4">
        <f t="shared" si="2"/>
        <v>0</v>
      </c>
      <c r="CW36" s="4">
        <v>50</v>
      </c>
      <c r="CX36" s="4">
        <f t="shared" si="3"/>
        <v>63</v>
      </c>
    </row>
    <row r="37" ht="15" spans="1:102">
      <c r="A37" s="252" t="s">
        <v>169</v>
      </c>
      <c r="B37" s="252"/>
      <c r="C37" s="253" t="s">
        <v>170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32"/>
      <c r="O37" s="4">
        <f t="shared" si="4"/>
        <v>0</v>
      </c>
      <c r="P37" s="4"/>
      <c r="Q37" s="4"/>
      <c r="R37" s="8"/>
      <c r="S37" s="8"/>
      <c r="T37" s="32"/>
      <c r="U37" s="4">
        <f t="shared" si="5"/>
        <v>0</v>
      </c>
      <c r="V37" s="4"/>
      <c r="W37" s="4">
        <v>2</v>
      </c>
      <c r="X37" s="4">
        <v>3</v>
      </c>
      <c r="Y37" s="4"/>
      <c r="Z37" s="4"/>
      <c r="AA37" s="4"/>
      <c r="AB37" s="4"/>
      <c r="AC37" s="4"/>
      <c r="AD37" s="4"/>
      <c r="AE37" s="4"/>
      <c r="AF37" s="4"/>
      <c r="AG37" s="4">
        <v>3</v>
      </c>
      <c r="AH37" s="4"/>
      <c r="AI37" s="4"/>
      <c r="AJ37" s="4">
        <v>2</v>
      </c>
      <c r="AK37" s="4"/>
      <c r="AL37" s="4">
        <v>5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4">
        <f t="shared" si="0"/>
        <v>15</v>
      </c>
      <c r="BX37" s="4"/>
      <c r="BY37" s="4"/>
      <c r="BZ37" s="4"/>
      <c r="CA37" s="8"/>
      <c r="CB37" s="8"/>
      <c r="CC37" s="8"/>
      <c r="CD37" s="8"/>
      <c r="CE37" s="8"/>
      <c r="CF37" s="8"/>
      <c r="CG37" s="8"/>
      <c r="CH37" s="8"/>
      <c r="CI37" s="4">
        <f t="shared" si="1"/>
        <v>0</v>
      </c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4">
        <f t="shared" si="2"/>
        <v>0</v>
      </c>
      <c r="CW37" s="4">
        <v>50</v>
      </c>
      <c r="CX37" s="4">
        <f t="shared" si="3"/>
        <v>65</v>
      </c>
    </row>
    <row r="38" ht="15" spans="1:102">
      <c r="A38" s="255" t="s">
        <v>171</v>
      </c>
      <c r="B38" s="255"/>
      <c r="C38" s="24" t="s">
        <v>172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32"/>
      <c r="O38" s="4">
        <f t="shared" si="4"/>
        <v>0</v>
      </c>
      <c r="P38" s="4"/>
      <c r="Q38" s="4"/>
      <c r="R38" s="8"/>
      <c r="S38" s="8"/>
      <c r="T38" s="32"/>
      <c r="U38" s="4">
        <f t="shared" si="5"/>
        <v>0</v>
      </c>
      <c r="V38" s="4"/>
      <c r="W38" s="4"/>
      <c r="X38" s="4"/>
      <c r="Y38" s="4"/>
      <c r="Z38" s="4"/>
      <c r="AA38" s="4">
        <v>5</v>
      </c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>
        <v>3</v>
      </c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>
        <v>3</v>
      </c>
      <c r="BF38" s="8"/>
      <c r="BG38" s="8"/>
      <c r="BH38" s="8"/>
      <c r="BI38" s="8"/>
      <c r="BJ38" s="8"/>
      <c r="BK38" s="8"/>
      <c r="BL38" s="8">
        <v>5</v>
      </c>
      <c r="BM38" s="8">
        <v>5</v>
      </c>
      <c r="BN38" s="8"/>
      <c r="BO38" s="8"/>
      <c r="BP38" s="8"/>
      <c r="BQ38" s="8"/>
      <c r="BR38" s="8"/>
      <c r="BS38" s="8"/>
      <c r="BT38" s="8"/>
      <c r="BU38" s="8"/>
      <c r="BV38" s="8"/>
      <c r="BW38" s="4" t="str">
        <f t="shared" si="0"/>
        <v>20</v>
      </c>
      <c r="BX38" s="4"/>
      <c r="BY38" s="4"/>
      <c r="BZ38" s="4">
        <v>2</v>
      </c>
      <c r="CA38" s="8">
        <v>3</v>
      </c>
      <c r="CB38" s="8">
        <v>2</v>
      </c>
      <c r="CC38" s="8">
        <v>2</v>
      </c>
      <c r="CD38" s="8"/>
      <c r="CE38" s="8">
        <v>5</v>
      </c>
      <c r="CF38" s="8"/>
      <c r="CG38" s="8"/>
      <c r="CH38" s="8"/>
      <c r="CI38" s="4" t="str">
        <f t="shared" si="1"/>
        <v>5</v>
      </c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4">
        <f t="shared" si="2"/>
        <v>0</v>
      </c>
      <c r="CW38" s="4">
        <v>50</v>
      </c>
      <c r="CX38" s="4">
        <f t="shared" si="3"/>
        <v>75</v>
      </c>
    </row>
    <row r="39" ht="15" spans="1:102">
      <c r="A39" s="250" t="s">
        <v>173</v>
      </c>
      <c r="B39" s="250"/>
      <c r="C39" s="24" t="s">
        <v>174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32"/>
      <c r="O39" s="4">
        <f t="shared" si="4"/>
        <v>0</v>
      </c>
      <c r="P39" s="4"/>
      <c r="Q39" s="4"/>
      <c r="R39" s="8"/>
      <c r="S39" s="8"/>
      <c r="T39" s="32"/>
      <c r="U39" s="4">
        <f t="shared" si="5"/>
        <v>0</v>
      </c>
      <c r="V39" s="4"/>
      <c r="W39" s="4"/>
      <c r="X39" s="4"/>
      <c r="Y39" s="4"/>
      <c r="Z39" s="4"/>
      <c r="AA39" s="4"/>
      <c r="AB39" s="4"/>
      <c r="AC39" s="4">
        <v>3</v>
      </c>
      <c r="AD39" s="4"/>
      <c r="AE39" s="4"/>
      <c r="AF39" s="4">
        <v>3</v>
      </c>
      <c r="AG39" s="4">
        <v>3</v>
      </c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4">
        <f t="shared" si="0"/>
        <v>9</v>
      </c>
      <c r="BX39" s="4"/>
      <c r="BY39" s="4"/>
      <c r="BZ39" s="4"/>
      <c r="CA39" s="8"/>
      <c r="CB39" s="8"/>
      <c r="CC39" s="8"/>
      <c r="CD39" s="8"/>
      <c r="CE39" s="8"/>
      <c r="CF39" s="8"/>
      <c r="CG39" s="8"/>
      <c r="CH39" s="8"/>
      <c r="CI39" s="4">
        <f t="shared" si="1"/>
        <v>0</v>
      </c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4">
        <f t="shared" si="2"/>
        <v>0</v>
      </c>
      <c r="CW39" s="4">
        <v>50</v>
      </c>
      <c r="CX39" s="4">
        <f t="shared" si="3"/>
        <v>59</v>
      </c>
    </row>
    <row r="40" ht="15" spans="1:102">
      <c r="A40" s="260" t="s">
        <v>175</v>
      </c>
      <c r="B40" s="260"/>
      <c r="C40" s="25" t="s">
        <v>176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32"/>
      <c r="O40" s="4">
        <f t="shared" si="4"/>
        <v>0</v>
      </c>
      <c r="P40" s="4"/>
      <c r="Q40" s="4"/>
      <c r="R40" s="8"/>
      <c r="S40" s="8">
        <v>3</v>
      </c>
      <c r="T40" s="32"/>
      <c r="U40" s="4">
        <f t="shared" si="5"/>
        <v>3</v>
      </c>
      <c r="V40" s="4"/>
      <c r="W40" s="4"/>
      <c r="X40" s="4"/>
      <c r="Y40" s="4"/>
      <c r="Z40" s="4"/>
      <c r="AA40" s="4">
        <v>5</v>
      </c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4">
        <f t="shared" si="0"/>
        <v>5</v>
      </c>
      <c r="BX40" s="4">
        <v>2</v>
      </c>
      <c r="BY40" s="4"/>
      <c r="BZ40" s="4"/>
      <c r="CA40" s="8"/>
      <c r="CB40" s="8"/>
      <c r="CC40" s="8"/>
      <c r="CD40" s="8"/>
      <c r="CE40" s="8"/>
      <c r="CF40" s="8"/>
      <c r="CG40" s="8"/>
      <c r="CH40" s="8"/>
      <c r="CI40" s="4">
        <f t="shared" si="1"/>
        <v>2</v>
      </c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4">
        <f t="shared" si="2"/>
        <v>0</v>
      </c>
      <c r="CW40" s="4">
        <v>50</v>
      </c>
      <c r="CX40" s="4">
        <f t="shared" si="3"/>
        <v>60</v>
      </c>
    </row>
    <row r="41" ht="15" spans="1:102">
      <c r="A41" s="261" t="s">
        <v>177</v>
      </c>
      <c r="B41" s="261"/>
      <c r="C41" s="261" t="s">
        <v>178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32"/>
      <c r="O41" s="4">
        <f t="shared" si="4"/>
        <v>0</v>
      </c>
      <c r="P41" s="4"/>
      <c r="Q41" s="4"/>
      <c r="R41" s="8"/>
      <c r="S41" s="8">
        <v>3</v>
      </c>
      <c r="T41" s="32"/>
      <c r="U41" s="4">
        <f t="shared" si="5"/>
        <v>3</v>
      </c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4">
        <f t="shared" si="0"/>
        <v>0</v>
      </c>
      <c r="BX41" s="4"/>
      <c r="BY41" s="4"/>
      <c r="BZ41" s="4"/>
      <c r="CA41" s="8"/>
      <c r="CB41" s="8"/>
      <c r="CC41" s="8"/>
      <c r="CD41" s="8"/>
      <c r="CE41" s="8"/>
      <c r="CF41" s="8"/>
      <c r="CG41" s="8"/>
      <c r="CH41" s="8"/>
      <c r="CI41" s="4">
        <f t="shared" si="1"/>
        <v>0</v>
      </c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4">
        <f t="shared" si="2"/>
        <v>0</v>
      </c>
      <c r="CW41" s="4">
        <v>50</v>
      </c>
      <c r="CX41" s="4">
        <f t="shared" si="3"/>
        <v>53</v>
      </c>
    </row>
    <row r="42" spans="1:102">
      <c r="A42" s="261" t="s">
        <v>179</v>
      </c>
      <c r="B42" s="261"/>
      <c r="C42" s="261" t="s">
        <v>180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32"/>
      <c r="O42" s="4">
        <f t="shared" si="4"/>
        <v>0</v>
      </c>
      <c r="P42" s="4"/>
      <c r="Q42" s="4"/>
      <c r="R42" s="4"/>
      <c r="S42" s="4"/>
      <c r="T42" s="32"/>
      <c r="U42" s="4">
        <f t="shared" si="5"/>
        <v>0</v>
      </c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>
        <v>5</v>
      </c>
      <c r="BS42" s="4"/>
      <c r="BT42" s="4"/>
      <c r="BU42" s="4"/>
      <c r="BV42" s="4"/>
      <c r="BW42" s="4">
        <f t="shared" si="0"/>
        <v>5</v>
      </c>
      <c r="BX42" s="24"/>
      <c r="BY42" s="24"/>
      <c r="BZ42" s="24"/>
      <c r="CA42" s="4"/>
      <c r="CB42" s="4"/>
      <c r="CC42" s="4"/>
      <c r="CD42" s="4"/>
      <c r="CE42" s="4"/>
      <c r="CF42" s="4"/>
      <c r="CG42" s="4"/>
      <c r="CH42" s="4"/>
      <c r="CI42" s="4">
        <f t="shared" si="1"/>
        <v>0</v>
      </c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>
        <f t="shared" si="2"/>
        <v>0</v>
      </c>
      <c r="CW42" s="4">
        <v>50</v>
      </c>
      <c r="CX42" s="4">
        <f t="shared" si="3"/>
        <v>55</v>
      </c>
    </row>
  </sheetData>
  <mergeCells count="142">
    <mergeCell ref="D1:CX1"/>
    <mergeCell ref="D2:O2"/>
    <mergeCell ref="P2:U2"/>
    <mergeCell ref="V2:BV2"/>
    <mergeCell ref="BX2:CH2"/>
    <mergeCell ref="CJ2:CU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3:O6"/>
    <mergeCell ref="P5:P6"/>
    <mergeCell ref="Q5:Q6"/>
    <mergeCell ref="R5:R6"/>
    <mergeCell ref="S5:S6"/>
    <mergeCell ref="T5:T6"/>
    <mergeCell ref="U3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S5:BS6"/>
    <mergeCell ref="BT5:BT6"/>
    <mergeCell ref="BV5:BV6"/>
    <mergeCell ref="BW3:BW6"/>
    <mergeCell ref="BX5:BX6"/>
    <mergeCell ref="BY5:BY6"/>
    <mergeCell ref="BZ5:BZ6"/>
    <mergeCell ref="CA5:CA6"/>
    <mergeCell ref="CB5:CB6"/>
    <mergeCell ref="CC5:CC6"/>
    <mergeCell ref="CD5:CD6"/>
    <mergeCell ref="CE5:CE6"/>
    <mergeCell ref="CG5:CG6"/>
    <mergeCell ref="CH5:CH6"/>
    <mergeCell ref="CI3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T5:CT6"/>
    <mergeCell ref="CU5:CU6"/>
    <mergeCell ref="CV3:CV6"/>
    <mergeCell ref="CW2:CW6"/>
    <mergeCell ref="CX2:CX6"/>
    <mergeCell ref="A1:C2"/>
  </mergeCells>
  <conditionalFormatting sqref="A35 A28:A31 A25:A26 A22 A15 A12 A8">
    <cfRule type="duplicateValues" dxfId="0" priority="1"/>
  </conditionalFormatting>
  <conditionalFormatting sqref="C38 C35 C28:C31 C25:C26 C22 C15 C12 C8">
    <cfRule type="duplicateValues" dxfId="1" priority="2"/>
    <cfRule type="duplicateValues" dxfId="2" priority="3"/>
  </conditionalFormatting>
  <conditionalFormatting sqref="C40 C32:C34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J44"/>
  <sheetViews>
    <sheetView workbookViewId="0">
      <selection activeCell="F9" sqref="F9"/>
    </sheetView>
  </sheetViews>
  <sheetFormatPr defaultColWidth="9" defaultRowHeight="14"/>
  <sheetData>
    <row r="1" ht="35.5" spans="1:140">
      <c r="A1" s="1" t="s">
        <v>1452</v>
      </c>
      <c r="B1" s="1"/>
      <c r="C1" s="1"/>
      <c r="D1" s="2" t="s">
        <v>1453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</row>
    <row r="2" ht="15" spans="1:140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 t="s">
        <v>4</v>
      </c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 t="s">
        <v>5</v>
      </c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 t="s">
        <v>6</v>
      </c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12" t="s">
        <v>7</v>
      </c>
      <c r="EJ2" s="3" t="s">
        <v>8</v>
      </c>
    </row>
    <row r="3" ht="30" spans="1:140">
      <c r="A3" s="3" t="s">
        <v>9</v>
      </c>
      <c r="B3" s="3"/>
      <c r="C3" s="3"/>
      <c r="D3" s="4" t="s">
        <v>780</v>
      </c>
      <c r="E3" s="3"/>
      <c r="F3" s="3"/>
      <c r="G3" s="4">
        <v>1.21</v>
      </c>
      <c r="K3" s="122">
        <v>2.5</v>
      </c>
      <c r="L3" s="123">
        <v>2.14</v>
      </c>
      <c r="M3" s="124"/>
      <c r="N3" s="73">
        <v>5.1</v>
      </c>
      <c r="O3" s="75"/>
      <c r="P3" s="75"/>
      <c r="Q3" s="75"/>
      <c r="R3" s="134"/>
      <c r="S3" s="3" t="s">
        <v>11</v>
      </c>
      <c r="T3" s="135">
        <v>12.1</v>
      </c>
      <c r="U3" s="119">
        <v>12.8</v>
      </c>
      <c r="V3" s="4">
        <v>12.8</v>
      </c>
      <c r="W3" s="3"/>
      <c r="X3" s="3"/>
      <c r="Z3" s="135">
        <v>12.1</v>
      </c>
      <c r="AA3" s="122">
        <v>2.26</v>
      </c>
      <c r="AB3" s="122">
        <v>12.21</v>
      </c>
      <c r="AC3" s="137"/>
      <c r="AD3" s="75"/>
      <c r="AE3" s="75"/>
      <c r="AF3" s="73">
        <v>4.5</v>
      </c>
      <c r="AG3" s="3" t="s">
        <v>781</v>
      </c>
      <c r="AH3" s="3" t="s">
        <v>12</v>
      </c>
      <c r="AI3" s="3">
        <v>11.22</v>
      </c>
      <c r="AJ3" s="3">
        <v>11.4</v>
      </c>
      <c r="AK3" s="3">
        <v>10.25</v>
      </c>
      <c r="AL3" s="62">
        <v>11.21</v>
      </c>
      <c r="AM3" s="62" t="s">
        <v>1454</v>
      </c>
      <c r="AN3" s="62" t="s">
        <v>1455</v>
      </c>
      <c r="AO3" s="62">
        <v>10.26</v>
      </c>
      <c r="AP3" s="62">
        <v>11.17</v>
      </c>
      <c r="AQ3" s="62" t="s">
        <v>1456</v>
      </c>
      <c r="AR3" s="62" t="s">
        <v>586</v>
      </c>
      <c r="AS3" s="62" t="s">
        <v>1457</v>
      </c>
      <c r="AT3" s="62">
        <v>10.18</v>
      </c>
      <c r="AU3" s="62">
        <v>11.2</v>
      </c>
      <c r="AV3" s="62">
        <v>11.7</v>
      </c>
      <c r="AW3" s="62">
        <v>11.21</v>
      </c>
      <c r="AX3" s="62">
        <v>11.21</v>
      </c>
      <c r="AY3" s="62">
        <v>11.27</v>
      </c>
      <c r="AZ3" s="62">
        <v>11.27</v>
      </c>
      <c r="BA3" s="62">
        <v>12.4</v>
      </c>
      <c r="BB3" s="62">
        <v>12.11</v>
      </c>
      <c r="BC3" s="62">
        <v>10.24</v>
      </c>
      <c r="BD3" s="62" t="s">
        <v>1458</v>
      </c>
      <c r="BE3" s="141">
        <v>11.3</v>
      </c>
      <c r="BF3" s="62">
        <v>10.14</v>
      </c>
      <c r="BG3" s="142">
        <v>9.3</v>
      </c>
      <c r="BH3" s="4">
        <v>9.25</v>
      </c>
      <c r="BI3" s="3"/>
      <c r="BJ3" s="3"/>
      <c r="BK3" s="3"/>
      <c r="BL3" s="3"/>
      <c r="BM3" s="3"/>
      <c r="BN3" s="3"/>
      <c r="BO3" s="3"/>
      <c r="BP3" s="3"/>
      <c r="BQ3" s="3"/>
      <c r="BR3" s="123">
        <v>3.1</v>
      </c>
      <c r="BS3" s="123">
        <v>3.17</v>
      </c>
      <c r="BT3" s="123">
        <v>3.2</v>
      </c>
      <c r="BU3" s="123">
        <v>3.17</v>
      </c>
      <c r="BV3" s="123"/>
      <c r="BW3" s="123"/>
      <c r="BX3" s="123"/>
      <c r="BY3" s="123">
        <v>3.19</v>
      </c>
      <c r="BZ3" s="123"/>
      <c r="CA3" s="123">
        <v>3.4</v>
      </c>
      <c r="CB3" s="123">
        <v>3.3</v>
      </c>
      <c r="CC3" s="123"/>
      <c r="CD3" s="138">
        <v>3.18</v>
      </c>
      <c r="CE3" s="133">
        <v>1.3</v>
      </c>
      <c r="CF3" s="137"/>
      <c r="CG3" s="137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4"/>
      <c r="CW3" s="4" t="s">
        <v>780</v>
      </c>
      <c r="CX3" s="4">
        <v>9.9</v>
      </c>
      <c r="CY3" s="4"/>
      <c r="CZ3" s="4" t="s">
        <v>780</v>
      </c>
      <c r="DA3" s="3" t="s">
        <v>13</v>
      </c>
      <c r="DB3" s="62" t="s">
        <v>1456</v>
      </c>
      <c r="DC3" s="62">
        <v>10.14</v>
      </c>
      <c r="DD3" s="119">
        <v>12.8</v>
      </c>
      <c r="DE3" s="119">
        <v>1.21</v>
      </c>
      <c r="DG3" s="124"/>
      <c r="DH3" s="75"/>
      <c r="DI3" s="75"/>
      <c r="DJ3" s="4">
        <v>9.25</v>
      </c>
      <c r="DK3" s="5"/>
      <c r="DL3" s="5" t="s">
        <v>1459</v>
      </c>
      <c r="DM3" s="3" t="s">
        <v>14</v>
      </c>
      <c r="DN3" s="62">
        <v>10.23</v>
      </c>
      <c r="DO3" s="119">
        <v>1.21</v>
      </c>
      <c r="DQ3" s="123">
        <v>3.13</v>
      </c>
      <c r="DR3" s="123">
        <v>2.28</v>
      </c>
      <c r="DS3" s="123"/>
      <c r="DT3" s="137"/>
      <c r="DU3" s="137"/>
      <c r="DV3" s="3"/>
      <c r="DW3" s="3"/>
      <c r="DX3" s="3"/>
      <c r="DY3" s="3"/>
      <c r="DZ3" s="3"/>
      <c r="EA3" s="3"/>
      <c r="EB3" s="3"/>
      <c r="EC3" s="5"/>
      <c r="ED3" s="124"/>
      <c r="EE3" s="4"/>
      <c r="EF3" s="4"/>
      <c r="EG3" s="4"/>
      <c r="EH3" s="3" t="s">
        <v>15</v>
      </c>
      <c r="EI3" s="13"/>
      <c r="EJ3" s="3"/>
    </row>
    <row r="4" ht="225" spans="1:140">
      <c r="A4" s="3" t="s">
        <v>16</v>
      </c>
      <c r="B4" s="3"/>
      <c r="C4" s="3"/>
      <c r="D4" s="118" t="s">
        <v>384</v>
      </c>
      <c r="E4" s="118" t="s">
        <v>1460</v>
      </c>
      <c r="F4" s="119" t="s">
        <v>1461</v>
      </c>
      <c r="G4" s="5" t="s">
        <v>1462</v>
      </c>
      <c r="H4" s="15" t="s">
        <v>1463</v>
      </c>
      <c r="I4" s="8" t="s">
        <v>1464</v>
      </c>
      <c r="J4" s="5" t="s">
        <v>1465</v>
      </c>
      <c r="K4" s="122" t="s">
        <v>1466</v>
      </c>
      <c r="L4" s="125" t="s">
        <v>1467</v>
      </c>
      <c r="M4" s="126" t="s">
        <v>1468</v>
      </c>
      <c r="N4" s="119" t="s">
        <v>1469</v>
      </c>
      <c r="O4" s="8" t="s">
        <v>1470</v>
      </c>
      <c r="P4" s="8" t="s">
        <v>1471</v>
      </c>
      <c r="Q4" s="5" t="s">
        <v>1472</v>
      </c>
      <c r="R4" s="136" t="s">
        <v>1473</v>
      </c>
      <c r="S4" s="3"/>
      <c r="T4" s="119" t="s">
        <v>1474</v>
      </c>
      <c r="U4" s="119" t="s">
        <v>1475</v>
      </c>
      <c r="V4" s="5" t="s">
        <v>1476</v>
      </c>
      <c r="W4" s="5" t="s">
        <v>1477</v>
      </c>
      <c r="X4" s="5" t="s">
        <v>1478</v>
      </c>
      <c r="Y4" s="3" t="s">
        <v>1479</v>
      </c>
      <c r="Z4" s="118" t="s">
        <v>1480</v>
      </c>
      <c r="AA4" s="138" t="s">
        <v>1481</v>
      </c>
      <c r="AB4" s="138" t="s">
        <v>1482</v>
      </c>
      <c r="AC4" s="131" t="s">
        <v>1483</v>
      </c>
      <c r="AD4" s="3" t="s">
        <v>1484</v>
      </c>
      <c r="AE4" s="3" t="s">
        <v>1485</v>
      </c>
      <c r="AF4" s="119" t="s">
        <v>1486</v>
      </c>
      <c r="AG4" s="3" t="s">
        <v>1487</v>
      </c>
      <c r="AH4" s="3"/>
      <c r="AI4" s="3" t="s">
        <v>1488</v>
      </c>
      <c r="AJ4" s="3" t="s">
        <v>1489</v>
      </c>
      <c r="AK4" s="3" t="s">
        <v>1490</v>
      </c>
      <c r="AL4" s="102" t="s">
        <v>1491</v>
      </c>
      <c r="AM4" s="15" t="s">
        <v>1492</v>
      </c>
      <c r="AN4" s="102" t="s">
        <v>1493</v>
      </c>
      <c r="AO4" s="15" t="s">
        <v>1494</v>
      </c>
      <c r="AP4" s="102" t="s">
        <v>1495</v>
      </c>
      <c r="AQ4" s="102" t="s">
        <v>1496</v>
      </c>
      <c r="AR4" s="15" t="s">
        <v>671</v>
      </c>
      <c r="AS4" s="15" t="s">
        <v>671</v>
      </c>
      <c r="AT4" s="15" t="s">
        <v>1497</v>
      </c>
      <c r="AU4" s="15" t="s">
        <v>673</v>
      </c>
      <c r="AV4" s="15" t="s">
        <v>1498</v>
      </c>
      <c r="AW4" s="15" t="s">
        <v>1499</v>
      </c>
      <c r="AX4" s="15" t="s">
        <v>1500</v>
      </c>
      <c r="AY4" s="15" t="s">
        <v>1501</v>
      </c>
      <c r="AZ4" s="15" t="s">
        <v>1502</v>
      </c>
      <c r="BA4" s="15" t="s">
        <v>1503</v>
      </c>
      <c r="BB4" s="15" t="s">
        <v>1504</v>
      </c>
      <c r="BC4" s="15" t="s">
        <v>1505</v>
      </c>
      <c r="BD4" s="62" t="s">
        <v>1506</v>
      </c>
      <c r="BE4" s="15" t="s">
        <v>1507</v>
      </c>
      <c r="BF4" s="15" t="s">
        <v>1508</v>
      </c>
      <c r="BG4" s="24" t="s">
        <v>34</v>
      </c>
      <c r="BH4" s="4" t="s">
        <v>33</v>
      </c>
      <c r="BI4" s="8" t="s">
        <v>1509</v>
      </c>
      <c r="BJ4" s="8" t="s">
        <v>1510</v>
      </c>
      <c r="BK4" s="8" t="s">
        <v>1511</v>
      </c>
      <c r="BL4" s="8" t="s">
        <v>1512</v>
      </c>
      <c r="BM4" s="5" t="s">
        <v>1513</v>
      </c>
      <c r="BN4" s="5" t="s">
        <v>1514</v>
      </c>
      <c r="BO4" s="5" t="s">
        <v>1515</v>
      </c>
      <c r="BP4" s="5" t="s">
        <v>1516</v>
      </c>
      <c r="BQ4" s="8" t="s">
        <v>1517</v>
      </c>
      <c r="BR4" s="143" t="s">
        <v>1518</v>
      </c>
      <c r="BS4" s="125" t="s">
        <v>1519</v>
      </c>
      <c r="BT4" s="125" t="s">
        <v>1520</v>
      </c>
      <c r="BU4" s="125" t="s">
        <v>1521</v>
      </c>
      <c r="BV4" s="125" t="s">
        <v>1522</v>
      </c>
      <c r="BW4" s="125" t="s">
        <v>1523</v>
      </c>
      <c r="BX4" s="125" t="s">
        <v>1524</v>
      </c>
      <c r="BY4" s="125" t="s">
        <v>1525</v>
      </c>
      <c r="BZ4" s="125" t="s">
        <v>1526</v>
      </c>
      <c r="CA4" s="125" t="s">
        <v>244</v>
      </c>
      <c r="CB4" s="125" t="s">
        <v>1527</v>
      </c>
      <c r="CC4" s="143" t="s">
        <v>1528</v>
      </c>
      <c r="CD4" s="138" t="s">
        <v>1529</v>
      </c>
      <c r="CE4" s="148" t="s">
        <v>1530</v>
      </c>
      <c r="CF4" s="126" t="s">
        <v>1531</v>
      </c>
      <c r="CG4" s="126" t="s">
        <v>1532</v>
      </c>
      <c r="CH4" s="3" t="s">
        <v>1533</v>
      </c>
      <c r="CI4" s="3" t="s">
        <v>1534</v>
      </c>
      <c r="CJ4" s="3" t="s">
        <v>1535</v>
      </c>
      <c r="CK4" s="3" t="s">
        <v>1536</v>
      </c>
      <c r="CL4" s="3" t="s">
        <v>1537</v>
      </c>
      <c r="CM4" s="3" t="s">
        <v>1538</v>
      </c>
      <c r="CN4" s="3" t="s">
        <v>1539</v>
      </c>
      <c r="CO4" s="3" t="s">
        <v>1540</v>
      </c>
      <c r="CP4" s="5" t="s">
        <v>1541</v>
      </c>
      <c r="CQ4" s="5" t="s">
        <v>1542</v>
      </c>
      <c r="CR4" s="8" t="s">
        <v>1543</v>
      </c>
      <c r="CS4" s="3" t="s">
        <v>1544</v>
      </c>
      <c r="CT4" s="3" t="s">
        <v>1545</v>
      </c>
      <c r="CU4" s="3" t="s">
        <v>1546</v>
      </c>
      <c r="CV4" s="8"/>
      <c r="CW4" s="8" t="s">
        <v>1169</v>
      </c>
      <c r="CX4" s="24" t="s">
        <v>1547</v>
      </c>
      <c r="CY4" s="118" t="s">
        <v>1471</v>
      </c>
      <c r="CZ4" s="118" t="s">
        <v>804</v>
      </c>
      <c r="DA4" s="3"/>
      <c r="DB4" s="15" t="s">
        <v>1548</v>
      </c>
      <c r="DC4" s="15" t="s">
        <v>1549</v>
      </c>
      <c r="DD4" s="119" t="s">
        <v>1550</v>
      </c>
      <c r="DE4" s="119" t="s">
        <v>1551</v>
      </c>
      <c r="DF4" s="5" t="s">
        <v>1552</v>
      </c>
      <c r="DG4" s="152" t="s">
        <v>1553</v>
      </c>
      <c r="DH4" s="11" t="s">
        <v>1554</v>
      </c>
      <c r="DI4" s="11" t="s">
        <v>1555</v>
      </c>
      <c r="DJ4" s="118" t="s">
        <v>84</v>
      </c>
      <c r="DK4" s="118" t="s">
        <v>1471</v>
      </c>
      <c r="DL4" s="118" t="s">
        <v>808</v>
      </c>
      <c r="DM4" s="3"/>
      <c r="DN4" s="102" t="s">
        <v>1556</v>
      </c>
      <c r="DO4" s="119" t="s">
        <v>1557</v>
      </c>
      <c r="DP4" s="8" t="s">
        <v>1558</v>
      </c>
      <c r="DQ4" s="143" t="s">
        <v>1559</v>
      </c>
      <c r="DR4" s="125" t="s">
        <v>1560</v>
      </c>
      <c r="DS4" s="125" t="s">
        <v>1561</v>
      </c>
      <c r="DT4" s="148" t="s">
        <v>1562</v>
      </c>
      <c r="DU4" s="126" t="s">
        <v>1563</v>
      </c>
      <c r="DV4" s="3" t="s">
        <v>1564</v>
      </c>
      <c r="DW4" s="3" t="s">
        <v>1565</v>
      </c>
      <c r="DX4" s="3" t="s">
        <v>1566</v>
      </c>
      <c r="DY4" s="3" t="s">
        <v>1567</v>
      </c>
      <c r="DZ4" s="3" t="s">
        <v>1568</v>
      </c>
      <c r="EA4" s="3" t="s">
        <v>1569</v>
      </c>
      <c r="EB4" s="3" t="s">
        <v>1570</v>
      </c>
      <c r="EC4" s="4" t="s">
        <v>1187</v>
      </c>
      <c r="ED4" s="126" t="s">
        <v>810</v>
      </c>
      <c r="EE4" s="5" t="s">
        <v>1471</v>
      </c>
      <c r="EF4" s="5"/>
      <c r="EG4" s="11"/>
      <c r="EH4" s="3"/>
      <c r="EI4" s="13"/>
      <c r="EJ4" s="3"/>
    </row>
    <row r="5" ht="15" spans="1:140">
      <c r="A5" s="3" t="s">
        <v>103</v>
      </c>
      <c r="B5" s="3"/>
      <c r="C5" s="3"/>
      <c r="D5" s="4" t="s">
        <v>104</v>
      </c>
      <c r="E5" s="72" t="s">
        <v>104</v>
      </c>
      <c r="F5" s="72" t="s">
        <v>104</v>
      </c>
      <c r="G5" s="4" t="s">
        <v>1571</v>
      </c>
      <c r="H5" s="4"/>
      <c r="I5" s="18"/>
      <c r="J5" s="4"/>
      <c r="K5" s="127"/>
      <c r="L5" s="128"/>
      <c r="M5" s="129" t="s">
        <v>1572</v>
      </c>
      <c r="N5" s="72" t="s">
        <v>104</v>
      </c>
      <c r="O5" s="4" t="s">
        <v>104</v>
      </c>
      <c r="P5" s="18"/>
      <c r="Q5" s="4" t="s">
        <v>104</v>
      </c>
      <c r="R5" s="4" t="s">
        <v>1573</v>
      </c>
      <c r="S5" s="3"/>
      <c r="T5" s="72" t="s">
        <v>1571</v>
      </c>
      <c r="U5" s="72" t="s">
        <v>1571</v>
      </c>
      <c r="V5" s="4" t="s">
        <v>104</v>
      </c>
      <c r="W5" s="4" t="s">
        <v>1574</v>
      </c>
      <c r="X5" s="4" t="s">
        <v>1575</v>
      </c>
      <c r="Y5" s="3"/>
      <c r="Z5" s="72" t="s">
        <v>1571</v>
      </c>
      <c r="AA5" s="133"/>
      <c r="AB5" s="139"/>
      <c r="AC5" s="131" t="s">
        <v>278</v>
      </c>
      <c r="AD5" s="3"/>
      <c r="AE5" s="3"/>
      <c r="AF5" s="72" t="s">
        <v>104</v>
      </c>
      <c r="AG5" s="3" t="s">
        <v>105</v>
      </c>
      <c r="AH5" s="3"/>
      <c r="AI5" s="3" t="s">
        <v>105</v>
      </c>
      <c r="AJ5" s="3" t="s">
        <v>105</v>
      </c>
      <c r="AK5" s="3" t="s">
        <v>105</v>
      </c>
      <c r="AL5" s="62" t="s">
        <v>105</v>
      </c>
      <c r="AM5" s="62" t="s">
        <v>105</v>
      </c>
      <c r="AN5" s="62" t="s">
        <v>105</v>
      </c>
      <c r="AO5" s="62" t="s">
        <v>105</v>
      </c>
      <c r="AP5" s="62" t="s">
        <v>105</v>
      </c>
      <c r="AQ5" s="62" t="s">
        <v>1576</v>
      </c>
      <c r="AR5" s="62" t="s">
        <v>105</v>
      </c>
      <c r="AS5" s="62" t="s">
        <v>105</v>
      </c>
      <c r="AT5" s="62" t="s">
        <v>105</v>
      </c>
      <c r="AU5" s="62" t="s">
        <v>105</v>
      </c>
      <c r="AV5" s="62" t="s">
        <v>105</v>
      </c>
      <c r="AW5" s="62" t="s">
        <v>105</v>
      </c>
      <c r="AX5" s="62" t="s">
        <v>105</v>
      </c>
      <c r="AY5" s="62" t="s">
        <v>105</v>
      </c>
      <c r="AZ5" s="62" t="s">
        <v>105</v>
      </c>
      <c r="BA5" s="62" t="s">
        <v>105</v>
      </c>
      <c r="BB5" s="62" t="s">
        <v>105</v>
      </c>
      <c r="BC5" s="62" t="s">
        <v>1576</v>
      </c>
      <c r="BD5" s="62" t="s">
        <v>105</v>
      </c>
      <c r="BE5" s="62" t="s">
        <v>105</v>
      </c>
      <c r="BF5" s="62" t="s">
        <v>1577</v>
      </c>
      <c r="BG5" s="4" t="s">
        <v>1578</v>
      </c>
      <c r="BH5" s="4" t="s">
        <v>1579</v>
      </c>
      <c r="BI5" s="4" t="s">
        <v>1580</v>
      </c>
      <c r="BJ5" s="4" t="s">
        <v>1580</v>
      </c>
      <c r="BK5" s="4" t="s">
        <v>1580</v>
      </c>
      <c r="BL5" s="4" t="s">
        <v>1580</v>
      </c>
      <c r="BM5" s="4" t="s">
        <v>1580</v>
      </c>
      <c r="BN5" s="4" t="s">
        <v>1580</v>
      </c>
      <c r="BO5" s="4" t="s">
        <v>1580</v>
      </c>
      <c r="BP5" s="4"/>
      <c r="BQ5" s="4"/>
      <c r="BR5" s="128"/>
      <c r="BS5" s="144"/>
      <c r="BT5" s="128"/>
      <c r="BU5" s="128"/>
      <c r="BV5" s="128"/>
      <c r="BW5" s="128"/>
      <c r="BX5" s="128"/>
      <c r="BY5" s="128"/>
      <c r="BZ5" s="128"/>
      <c r="CA5" s="128"/>
      <c r="CB5" s="146"/>
      <c r="CC5" s="123" t="s">
        <v>1580</v>
      </c>
      <c r="CD5" s="133"/>
      <c r="CE5" s="149"/>
      <c r="CF5" s="129" t="s">
        <v>1581</v>
      </c>
      <c r="CG5" s="129" t="s">
        <v>1581</v>
      </c>
      <c r="CH5" s="3"/>
      <c r="CI5" s="3"/>
      <c r="CJ5" s="3"/>
      <c r="CK5" s="3"/>
      <c r="CL5" s="3"/>
      <c r="CM5" s="3"/>
      <c r="CN5" s="3"/>
      <c r="CO5" s="3"/>
      <c r="CP5" s="4"/>
      <c r="CQ5" s="4"/>
      <c r="CR5" s="4" t="s">
        <v>1571</v>
      </c>
      <c r="CS5" s="3"/>
      <c r="CT5" s="3"/>
      <c r="CU5" s="3"/>
      <c r="CV5" s="18"/>
      <c r="CW5" s="4" t="s">
        <v>1582</v>
      </c>
      <c r="CX5" s="18" t="s">
        <v>105</v>
      </c>
      <c r="CY5" s="18"/>
      <c r="CZ5" s="4" t="s">
        <v>1583</v>
      </c>
      <c r="DA5" s="3"/>
      <c r="DB5" s="62" t="s">
        <v>1584</v>
      </c>
      <c r="DC5" s="62" t="s">
        <v>105</v>
      </c>
      <c r="DD5" s="72" t="s">
        <v>1571</v>
      </c>
      <c r="DE5" s="72" t="s">
        <v>104</v>
      </c>
      <c r="DF5" s="4" t="s">
        <v>1585</v>
      </c>
      <c r="DG5" s="131" t="s">
        <v>1586</v>
      </c>
      <c r="DH5" s="18"/>
      <c r="DI5" s="18"/>
      <c r="DJ5" s="4" t="s">
        <v>106</v>
      </c>
      <c r="DK5" s="4"/>
      <c r="DL5" s="4" t="s">
        <v>104</v>
      </c>
      <c r="DM5" s="3"/>
      <c r="DN5" s="62" t="s">
        <v>1587</v>
      </c>
      <c r="DO5" s="72" t="s">
        <v>104</v>
      </c>
      <c r="DP5" s="4"/>
      <c r="DQ5" s="128"/>
      <c r="DR5" s="128"/>
      <c r="DS5" s="123" t="s">
        <v>1588</v>
      </c>
      <c r="DT5" s="133" t="s">
        <v>1589</v>
      </c>
      <c r="DU5" s="129" t="s">
        <v>1589</v>
      </c>
      <c r="DV5" s="3"/>
      <c r="DW5" s="3"/>
      <c r="DX5" s="3"/>
      <c r="DY5" s="3"/>
      <c r="DZ5" s="3"/>
      <c r="EA5" s="3"/>
      <c r="EB5" s="3"/>
      <c r="EC5" s="4"/>
      <c r="ED5" s="129"/>
      <c r="EE5" s="18"/>
      <c r="EF5" s="18"/>
      <c r="EG5" s="4"/>
      <c r="EH5" s="3"/>
      <c r="EI5" s="13"/>
      <c r="EJ5" s="3"/>
    </row>
    <row r="6" ht="15" spans="1:140">
      <c r="A6" s="3" t="s">
        <v>107</v>
      </c>
      <c r="B6" s="3"/>
      <c r="C6" s="3" t="s">
        <v>108</v>
      </c>
      <c r="D6" s="4"/>
      <c r="E6" s="120"/>
      <c r="F6" s="120"/>
      <c r="G6" s="18"/>
      <c r="H6" s="18"/>
      <c r="I6" s="47"/>
      <c r="J6" s="18"/>
      <c r="K6" s="130"/>
      <c r="L6" s="131"/>
      <c r="M6" s="132"/>
      <c r="N6" s="13"/>
      <c r="O6" s="18"/>
      <c r="P6" s="47"/>
      <c r="Q6" s="18"/>
      <c r="R6" s="18"/>
      <c r="S6" s="3"/>
      <c r="T6" s="120"/>
      <c r="U6" s="120"/>
      <c r="V6" s="18"/>
      <c r="W6" s="18"/>
      <c r="X6" s="18"/>
      <c r="Y6" s="12"/>
      <c r="Z6" s="120"/>
      <c r="AA6" s="139"/>
      <c r="AB6" s="140"/>
      <c r="AC6" s="131"/>
      <c r="AD6" s="12"/>
      <c r="AE6" s="12"/>
      <c r="AF6" s="13"/>
      <c r="AG6" s="3"/>
      <c r="AH6" s="3"/>
      <c r="AI6" s="3"/>
      <c r="AJ6" s="3"/>
      <c r="AK6" s="3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4"/>
      <c r="BH6" s="4"/>
      <c r="BI6" s="18"/>
      <c r="BJ6" s="18"/>
      <c r="BK6" s="18"/>
      <c r="BL6" s="18"/>
      <c r="BM6" s="18"/>
      <c r="BN6" s="18"/>
      <c r="BO6" s="18"/>
      <c r="BP6" s="18"/>
      <c r="BQ6" s="18"/>
      <c r="BR6" s="131"/>
      <c r="BS6" s="145"/>
      <c r="BT6" s="131"/>
      <c r="BU6" s="131"/>
      <c r="BV6" s="131"/>
      <c r="BW6" s="131"/>
      <c r="BX6" s="131"/>
      <c r="BY6" s="131"/>
      <c r="BZ6" s="131"/>
      <c r="CA6" s="131"/>
      <c r="CB6" s="147"/>
      <c r="CC6" s="150"/>
      <c r="CD6" s="139"/>
      <c r="CE6" s="151"/>
      <c r="CF6" s="132"/>
      <c r="CG6" s="132"/>
      <c r="CH6" s="12"/>
      <c r="CI6" s="12"/>
      <c r="CJ6" s="12"/>
      <c r="CK6" s="12"/>
      <c r="CL6" s="12"/>
      <c r="CM6" s="12"/>
      <c r="CN6" s="12"/>
      <c r="CO6" s="12"/>
      <c r="CP6" s="18"/>
      <c r="CQ6" s="18"/>
      <c r="CR6" s="18"/>
      <c r="CS6" s="12"/>
      <c r="CT6" s="12"/>
      <c r="CU6" s="12"/>
      <c r="CV6" s="10"/>
      <c r="CW6" s="4"/>
      <c r="CX6" s="10"/>
      <c r="CY6" s="10"/>
      <c r="CZ6" s="4"/>
      <c r="DA6" s="3"/>
      <c r="DB6" s="62"/>
      <c r="DC6" s="62"/>
      <c r="DD6" s="120"/>
      <c r="DE6" s="120"/>
      <c r="DF6" s="18"/>
      <c r="DG6" s="131"/>
      <c r="DH6" s="47"/>
      <c r="DI6" s="47"/>
      <c r="DJ6" s="4"/>
      <c r="DK6" s="4"/>
      <c r="DL6" s="4"/>
      <c r="DM6" s="3"/>
      <c r="DN6" s="62"/>
      <c r="DO6" s="120"/>
      <c r="DP6" s="18"/>
      <c r="DQ6" s="131"/>
      <c r="DR6" s="131"/>
      <c r="DS6" s="150"/>
      <c r="DT6" s="139"/>
      <c r="DU6" s="132"/>
      <c r="DV6" s="18"/>
      <c r="DW6" s="18"/>
      <c r="DX6" s="18"/>
      <c r="DY6" s="18"/>
      <c r="DZ6" s="18"/>
      <c r="EA6" s="18"/>
      <c r="EB6" s="18"/>
      <c r="EC6" s="18"/>
      <c r="ED6" s="132"/>
      <c r="EE6" s="10"/>
      <c r="EF6" s="10"/>
      <c r="EG6" s="4"/>
      <c r="EH6" s="3"/>
      <c r="EI6" s="14"/>
      <c r="EJ6" s="3"/>
    </row>
    <row r="7" spans="1:140">
      <c r="A7" s="53" t="s">
        <v>1590</v>
      </c>
      <c r="B7" s="53"/>
      <c r="C7" s="53" t="s">
        <v>1591</v>
      </c>
      <c r="D7" s="4"/>
      <c r="E7" s="4"/>
      <c r="F7" s="4"/>
      <c r="G7" s="4"/>
      <c r="H7" s="4"/>
      <c r="I7" s="4"/>
      <c r="J7" s="4"/>
      <c r="K7" s="123"/>
      <c r="L7" s="123"/>
      <c r="M7" s="133"/>
      <c r="N7" s="4">
        <v>2</v>
      </c>
      <c r="O7" s="4"/>
      <c r="P7" s="4"/>
      <c r="Q7" s="4"/>
      <c r="R7" s="4"/>
      <c r="S7" s="4">
        <f>IF(SUM(D7:R7)&gt;5,"5",SUM(D7:R7))</f>
        <v>2</v>
      </c>
      <c r="T7" s="4">
        <v>3</v>
      </c>
      <c r="U7" s="4"/>
      <c r="V7" s="4"/>
      <c r="W7" s="4"/>
      <c r="X7" s="4"/>
      <c r="Y7" s="4">
        <v>3</v>
      </c>
      <c r="Z7" s="4"/>
      <c r="AA7" s="133"/>
      <c r="AB7" s="133"/>
      <c r="AC7" s="123"/>
      <c r="AD7" s="4"/>
      <c r="AE7" s="4"/>
      <c r="AF7" s="4"/>
      <c r="AG7" s="4"/>
      <c r="AH7" s="4">
        <f>IF(SUM(T7:AG7)&gt;10,"10",IF(SUM(T7:AG7)&lt;0,"0",SUM(T7:AG7)))</f>
        <v>6</v>
      </c>
      <c r="AI7" s="4"/>
      <c r="AJ7" s="4"/>
      <c r="AK7" s="4"/>
      <c r="AL7" s="4"/>
      <c r="AM7" s="4">
        <v>5</v>
      </c>
      <c r="AN7" s="4"/>
      <c r="AO7" s="4"/>
      <c r="AP7" s="4"/>
      <c r="AQ7" s="4"/>
      <c r="AR7" s="4"/>
      <c r="AS7" s="4" t="s">
        <v>469</v>
      </c>
      <c r="AT7" s="4" t="s">
        <v>469</v>
      </c>
      <c r="AU7" s="4" t="s">
        <v>469</v>
      </c>
      <c r="AV7" s="4"/>
      <c r="AW7" s="4">
        <v>3</v>
      </c>
      <c r="AX7" s="4">
        <v>3</v>
      </c>
      <c r="AY7" s="4">
        <v>3</v>
      </c>
      <c r="AZ7" s="4"/>
      <c r="BA7" s="4"/>
      <c r="BB7" s="4"/>
      <c r="BC7" s="4"/>
      <c r="BD7" s="4" t="s">
        <v>469</v>
      </c>
      <c r="BE7" s="4"/>
      <c r="BF7" s="4"/>
      <c r="BG7" s="4"/>
      <c r="BH7" s="4"/>
      <c r="BI7" s="4"/>
      <c r="BJ7" s="4"/>
      <c r="BK7" s="4"/>
      <c r="BL7" s="4">
        <v>3</v>
      </c>
      <c r="BM7" s="4"/>
      <c r="BN7" s="4"/>
      <c r="BO7" s="4"/>
      <c r="BP7" s="4"/>
      <c r="BQ7" s="4"/>
      <c r="BR7" s="123"/>
      <c r="BS7" s="123"/>
      <c r="BT7" s="123"/>
      <c r="BU7" s="123"/>
      <c r="BV7" s="123"/>
      <c r="BW7" s="123"/>
      <c r="BX7" s="123"/>
      <c r="BY7" s="123"/>
      <c r="BZ7" s="123"/>
      <c r="CA7" s="123"/>
      <c r="CB7" s="123"/>
      <c r="CC7" s="123"/>
      <c r="CD7" s="133"/>
      <c r="CE7" s="133"/>
      <c r="CF7" s="133"/>
      <c r="CG7" s="133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>
        <v>3</v>
      </c>
      <c r="CX7" s="4"/>
      <c r="CY7" s="4"/>
      <c r="CZ7" s="4"/>
      <c r="DA7" s="4">
        <f>IF(SUM(AI7:CZ7)&gt;20,"20",SUM(AI7:CZ7))</f>
        <v>20</v>
      </c>
      <c r="DB7" s="4"/>
      <c r="DC7" s="4"/>
      <c r="DD7" s="4"/>
      <c r="DE7" s="4"/>
      <c r="DF7" s="4"/>
      <c r="DG7" s="123"/>
      <c r="DH7" s="4"/>
      <c r="DI7" s="4"/>
      <c r="DJ7" s="4">
        <v>2</v>
      </c>
      <c r="DK7" s="4"/>
      <c r="DL7" s="4"/>
      <c r="DM7" s="4">
        <f>IF(SUM(DB7:DL7)&gt;5,"5",SUM(DB7:DL7))</f>
        <v>2</v>
      </c>
      <c r="DN7" s="4"/>
      <c r="DO7" s="4"/>
      <c r="DP7" s="4"/>
      <c r="DQ7" s="123"/>
      <c r="DR7" s="123"/>
      <c r="DS7" s="123"/>
      <c r="DT7" s="133"/>
      <c r="DU7" s="133"/>
      <c r="DV7" s="4"/>
      <c r="DW7" s="4"/>
      <c r="DX7" s="4"/>
      <c r="DY7" s="4"/>
      <c r="DZ7" s="4"/>
      <c r="EA7" s="4"/>
      <c r="EB7" s="4"/>
      <c r="EC7" s="4"/>
      <c r="ED7" s="133"/>
      <c r="EE7" s="4"/>
      <c r="EF7" s="4"/>
      <c r="EG7" s="4"/>
      <c r="EH7" s="4">
        <f>IF(SUM(DN7:EG7)&gt;10,"10",SUM(DN7:EG7))</f>
        <v>0</v>
      </c>
      <c r="EI7" s="4">
        <v>50</v>
      </c>
      <c r="EJ7" s="4">
        <f>SUM(EH7+DM7+DA7+AH7+S7+EI7)</f>
        <v>80</v>
      </c>
    </row>
    <row r="8" spans="1:140">
      <c r="A8" s="53" t="s">
        <v>1592</v>
      </c>
      <c r="B8" s="53"/>
      <c r="C8" s="53" t="s">
        <v>1593</v>
      </c>
      <c r="D8" s="4"/>
      <c r="E8" s="4"/>
      <c r="F8" s="4">
        <v>2</v>
      </c>
      <c r="G8" s="4"/>
      <c r="H8" s="4"/>
      <c r="I8" s="4"/>
      <c r="J8" s="4">
        <v>2</v>
      </c>
      <c r="K8" s="123"/>
      <c r="L8" s="123"/>
      <c r="M8" s="133">
        <v>2</v>
      </c>
      <c r="N8" s="4"/>
      <c r="O8" s="4"/>
      <c r="P8" s="4"/>
      <c r="Q8" s="4"/>
      <c r="R8" s="4">
        <v>2</v>
      </c>
      <c r="S8" s="4" t="str">
        <f t="shared" ref="S8:S44" si="0">IF(SUM(D8:R8)&gt;5,"5",SUM(D8:R8))</f>
        <v>5</v>
      </c>
      <c r="T8" s="4"/>
      <c r="U8" s="4"/>
      <c r="V8" s="4"/>
      <c r="W8" s="4"/>
      <c r="X8" s="4"/>
      <c r="Y8" s="4"/>
      <c r="Z8" s="4"/>
      <c r="AA8" s="133">
        <v>5</v>
      </c>
      <c r="AB8" s="133"/>
      <c r="AC8" s="123"/>
      <c r="AD8" s="4"/>
      <c r="AE8" s="4"/>
      <c r="AF8" s="4"/>
      <c r="AG8" s="4"/>
      <c r="AH8" s="4">
        <f t="shared" ref="AH8:AH44" si="1">IF(SUM(T8:AG8)&gt;10,"10",IF(SUM(T8:AG8)&lt;0,"0",SUM(T8:AG8)))</f>
        <v>5</v>
      </c>
      <c r="AI8" s="4"/>
      <c r="AJ8" s="4"/>
      <c r="AK8" s="4"/>
      <c r="AL8" s="4"/>
      <c r="AM8" s="4"/>
      <c r="AN8" s="4"/>
      <c r="AO8" s="4"/>
      <c r="AP8" s="4"/>
      <c r="AQ8" s="4"/>
      <c r="AR8" s="4">
        <v>2</v>
      </c>
      <c r="AS8" s="4">
        <v>3</v>
      </c>
      <c r="AT8" s="4" t="s">
        <v>469</v>
      </c>
      <c r="AU8" s="4">
        <v>2</v>
      </c>
      <c r="AV8" s="4"/>
      <c r="AW8" s="4" t="s">
        <v>469</v>
      </c>
      <c r="AX8" s="4" t="s">
        <v>469</v>
      </c>
      <c r="AY8" s="4" t="s">
        <v>469</v>
      </c>
      <c r="AZ8" s="4"/>
      <c r="BA8" s="4"/>
      <c r="BB8" s="4"/>
      <c r="BC8" s="4"/>
      <c r="BD8" s="4">
        <v>2</v>
      </c>
      <c r="BE8" s="4"/>
      <c r="BF8" s="4"/>
      <c r="BG8" s="4">
        <v>3</v>
      </c>
      <c r="BH8" s="4"/>
      <c r="BI8" s="4"/>
      <c r="BJ8" s="4"/>
      <c r="BK8" s="4"/>
      <c r="BL8" s="4"/>
      <c r="BM8" s="4"/>
      <c r="BN8" s="4"/>
      <c r="BO8" s="4"/>
      <c r="BP8" s="4"/>
      <c r="BQ8" s="4">
        <v>3</v>
      </c>
      <c r="BR8" s="123">
        <v>5</v>
      </c>
      <c r="BS8" s="123"/>
      <c r="BT8" s="123"/>
      <c r="BU8" s="123"/>
      <c r="BV8" s="123"/>
      <c r="BW8" s="123"/>
      <c r="BX8" s="123"/>
      <c r="BY8" s="123"/>
      <c r="BZ8" s="123"/>
      <c r="CA8" s="123"/>
      <c r="CB8" s="123">
        <v>3</v>
      </c>
      <c r="CC8" s="123">
        <v>5</v>
      </c>
      <c r="CD8" s="133">
        <v>5</v>
      </c>
      <c r="CE8" s="133"/>
      <c r="CF8" s="123">
        <v>3</v>
      </c>
      <c r="CG8" s="133"/>
      <c r="CH8" s="4"/>
      <c r="CI8" s="4"/>
      <c r="CJ8" s="4">
        <v>5</v>
      </c>
      <c r="CK8" s="4">
        <v>5</v>
      </c>
      <c r="CL8" s="4">
        <v>5</v>
      </c>
      <c r="CM8" s="4">
        <v>5</v>
      </c>
      <c r="CN8" s="4">
        <v>5</v>
      </c>
      <c r="CO8" s="4">
        <v>5</v>
      </c>
      <c r="CP8" s="4"/>
      <c r="CQ8" s="4"/>
      <c r="CR8" s="4">
        <v>5</v>
      </c>
      <c r="CS8" s="4">
        <v>5</v>
      </c>
      <c r="CT8" s="4">
        <v>5</v>
      </c>
      <c r="CU8" s="4">
        <v>5</v>
      </c>
      <c r="CV8" s="4"/>
      <c r="CW8" s="4"/>
      <c r="CX8" s="4"/>
      <c r="CY8" s="4"/>
      <c r="CZ8" s="4"/>
      <c r="DA8" s="4" t="str">
        <f t="shared" ref="DA8:DA44" si="2">IF(SUM(AI8:CZ8)&gt;20,"20",SUM(AI8:CZ8))</f>
        <v>20</v>
      </c>
      <c r="DB8" s="4"/>
      <c r="DC8" s="4"/>
      <c r="DD8" s="4"/>
      <c r="DE8" s="4"/>
      <c r="DF8" s="4"/>
      <c r="DG8" s="123"/>
      <c r="DH8" s="4">
        <v>2</v>
      </c>
      <c r="DI8" s="4"/>
      <c r="DJ8" s="4"/>
      <c r="DK8" s="4"/>
      <c r="DL8" s="4"/>
      <c r="DM8" s="4">
        <f t="shared" ref="DM8:DM44" si="3">IF(SUM(DB8:DL8)&gt;5,"5",SUM(DB8:DL8))</f>
        <v>2</v>
      </c>
      <c r="DN8" s="4"/>
      <c r="DO8" s="4"/>
      <c r="DP8" s="4"/>
      <c r="DQ8" s="123"/>
      <c r="DR8" s="123"/>
      <c r="DS8" s="123"/>
      <c r="DT8" s="133"/>
      <c r="DU8" s="133"/>
      <c r="DV8" s="4"/>
      <c r="DW8" s="4"/>
      <c r="DX8" s="4"/>
      <c r="DY8" s="4"/>
      <c r="DZ8" s="4"/>
      <c r="EA8" s="4"/>
      <c r="EB8" s="4"/>
      <c r="EC8" s="4"/>
      <c r="ED8" s="133"/>
      <c r="EE8" s="4"/>
      <c r="EF8" s="4"/>
      <c r="EG8" s="4"/>
      <c r="EH8" s="4">
        <f t="shared" ref="EH8:EH44" si="4">IF(SUM(DN8:EG8)&gt;10,"10",SUM(DN8:EG8))</f>
        <v>0</v>
      </c>
      <c r="EI8" s="4">
        <v>50</v>
      </c>
      <c r="EJ8" s="4">
        <f t="shared" ref="EJ8:EJ44" si="5">SUM(EH8+DM8+DA8+AH8+S8+EI8)</f>
        <v>82</v>
      </c>
    </row>
    <row r="9" spans="1:140">
      <c r="A9" s="53" t="s">
        <v>1594</v>
      </c>
      <c r="B9" s="53"/>
      <c r="C9" s="53" t="s">
        <v>1595</v>
      </c>
      <c r="D9" s="4"/>
      <c r="E9" s="4"/>
      <c r="F9" s="4">
        <v>2</v>
      </c>
      <c r="G9" s="4"/>
      <c r="H9" s="4"/>
      <c r="I9" s="4"/>
      <c r="J9" s="4"/>
      <c r="K9" s="123"/>
      <c r="L9" s="123"/>
      <c r="M9" s="133"/>
      <c r="N9" s="4"/>
      <c r="O9" s="4"/>
      <c r="P9" s="4"/>
      <c r="Q9" s="4"/>
      <c r="R9" s="4"/>
      <c r="S9" s="4">
        <f t="shared" si="0"/>
        <v>2</v>
      </c>
      <c r="T9" s="4">
        <v>3</v>
      </c>
      <c r="U9" s="4"/>
      <c r="V9" s="4"/>
      <c r="W9" s="4"/>
      <c r="X9" s="4"/>
      <c r="Y9" s="4"/>
      <c r="Z9" s="4"/>
      <c r="AA9" s="133"/>
      <c r="AB9" s="133"/>
      <c r="AC9" s="123"/>
      <c r="AD9" s="4"/>
      <c r="AE9" s="4"/>
      <c r="AF9" s="4"/>
      <c r="AG9" s="4"/>
      <c r="AH9" s="4">
        <f t="shared" si="1"/>
        <v>3</v>
      </c>
      <c r="AI9" s="4"/>
      <c r="AJ9" s="4"/>
      <c r="AK9" s="4"/>
      <c r="AL9" s="4"/>
      <c r="AM9" s="4"/>
      <c r="AN9" s="4"/>
      <c r="AO9" s="4"/>
      <c r="AP9" s="4"/>
      <c r="AQ9" s="4"/>
      <c r="AR9" s="4"/>
      <c r="AS9" s="4" t="s">
        <v>469</v>
      </c>
      <c r="AT9" s="4" t="s">
        <v>469</v>
      </c>
      <c r="AU9" s="4" t="s">
        <v>469</v>
      </c>
      <c r="AV9" s="4"/>
      <c r="AW9" s="4" t="s">
        <v>469</v>
      </c>
      <c r="AX9" s="4" t="s">
        <v>469</v>
      </c>
      <c r="AY9" s="4" t="s">
        <v>469</v>
      </c>
      <c r="AZ9" s="4"/>
      <c r="BA9" s="4"/>
      <c r="BB9" s="4"/>
      <c r="BC9" s="4"/>
      <c r="BD9" s="4" t="s">
        <v>469</v>
      </c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123"/>
      <c r="BS9" s="123">
        <v>5</v>
      </c>
      <c r="BT9" s="123"/>
      <c r="BU9" s="123"/>
      <c r="BV9" s="123"/>
      <c r="BW9" s="123"/>
      <c r="BX9" s="123"/>
      <c r="BY9" s="123"/>
      <c r="BZ9" s="123"/>
      <c r="CA9" s="123"/>
      <c r="CB9" s="123">
        <v>3</v>
      </c>
      <c r="CC9" s="123"/>
      <c r="CD9" s="133"/>
      <c r="CE9" s="133"/>
      <c r="CF9" s="133"/>
      <c r="CG9" s="133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>
        <f t="shared" si="2"/>
        <v>8</v>
      </c>
      <c r="DB9" s="4"/>
      <c r="DC9" s="4"/>
      <c r="DD9" s="4"/>
      <c r="DE9" s="4"/>
      <c r="DF9" s="4"/>
      <c r="DG9" s="123"/>
      <c r="DH9" s="4"/>
      <c r="DI9" s="4"/>
      <c r="DJ9" s="4"/>
      <c r="DK9" s="4"/>
      <c r="DL9" s="4"/>
      <c r="DM9" s="4">
        <f t="shared" si="3"/>
        <v>0</v>
      </c>
      <c r="DN9" s="4"/>
      <c r="DO9" s="4"/>
      <c r="DP9" s="4"/>
      <c r="DQ9" s="123"/>
      <c r="DR9" s="123"/>
      <c r="DS9" s="123"/>
      <c r="DT9" s="133"/>
      <c r="DU9" s="133"/>
      <c r="DV9" s="4"/>
      <c r="DW9" s="4"/>
      <c r="DX9" s="4"/>
      <c r="DY9" s="4"/>
      <c r="DZ9" s="4"/>
      <c r="EA9" s="4"/>
      <c r="EB9" s="4"/>
      <c r="EC9" s="4"/>
      <c r="ED9" s="133"/>
      <c r="EE9" s="4"/>
      <c r="EF9" s="4"/>
      <c r="EG9" s="4"/>
      <c r="EH9" s="4">
        <f t="shared" si="4"/>
        <v>0</v>
      </c>
      <c r="EI9" s="4">
        <v>50</v>
      </c>
      <c r="EJ9" s="4">
        <f t="shared" si="5"/>
        <v>63</v>
      </c>
    </row>
    <row r="10" spans="1:140">
      <c r="A10" s="53" t="s">
        <v>1596</v>
      </c>
      <c r="B10" s="53"/>
      <c r="C10" s="53" t="s">
        <v>1597</v>
      </c>
      <c r="D10" s="4"/>
      <c r="E10" s="4"/>
      <c r="F10" s="4"/>
      <c r="G10" s="4"/>
      <c r="H10" s="4"/>
      <c r="I10" s="4"/>
      <c r="J10" s="4"/>
      <c r="K10" s="123"/>
      <c r="L10" s="123"/>
      <c r="M10" s="133"/>
      <c r="N10" s="4"/>
      <c r="O10" s="4"/>
      <c r="P10" s="4"/>
      <c r="Q10" s="4"/>
      <c r="R10" s="4"/>
      <c r="S10" s="4">
        <f t="shared" si="0"/>
        <v>0</v>
      </c>
      <c r="T10" s="4"/>
      <c r="U10" s="4"/>
      <c r="V10" s="4"/>
      <c r="W10" s="4"/>
      <c r="X10" s="4"/>
      <c r="Y10" s="4"/>
      <c r="Z10" s="4"/>
      <c r="AA10" s="133"/>
      <c r="AB10" s="133"/>
      <c r="AC10" s="123"/>
      <c r="AD10" s="4"/>
      <c r="AE10" s="4"/>
      <c r="AF10" s="4"/>
      <c r="AG10" s="4"/>
      <c r="AH10" s="4">
        <f t="shared" si="1"/>
        <v>0</v>
      </c>
      <c r="AI10" s="4"/>
      <c r="AJ10" s="4"/>
      <c r="AK10" s="4"/>
      <c r="AL10" s="4"/>
      <c r="AM10" s="4"/>
      <c r="AN10" s="4"/>
      <c r="AO10" s="4">
        <v>2</v>
      </c>
      <c r="AP10" s="4"/>
      <c r="AQ10" s="4"/>
      <c r="AR10" s="4"/>
      <c r="AS10" s="4" t="s">
        <v>469</v>
      </c>
      <c r="AT10" s="4" t="s">
        <v>469</v>
      </c>
      <c r="AU10" s="4" t="s">
        <v>469</v>
      </c>
      <c r="AV10" s="4"/>
      <c r="AW10" s="4" t="s">
        <v>469</v>
      </c>
      <c r="AX10" s="4" t="s">
        <v>469</v>
      </c>
      <c r="AY10" s="4" t="s">
        <v>469</v>
      </c>
      <c r="AZ10" s="4"/>
      <c r="BA10" s="4"/>
      <c r="BB10" s="4"/>
      <c r="BC10" s="4"/>
      <c r="BD10" s="4" t="s">
        <v>469</v>
      </c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33"/>
      <c r="CE10" s="133"/>
      <c r="CF10" s="133"/>
      <c r="CG10" s="133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>
        <f t="shared" si="2"/>
        <v>2</v>
      </c>
      <c r="DB10" s="4"/>
      <c r="DC10" s="4"/>
      <c r="DD10" s="4"/>
      <c r="DE10" s="4"/>
      <c r="DF10" s="4"/>
      <c r="DG10" s="123"/>
      <c r="DH10" s="4"/>
      <c r="DI10" s="4"/>
      <c r="DJ10" s="4"/>
      <c r="DK10" s="4"/>
      <c r="DL10" s="4"/>
      <c r="DM10" s="4">
        <f t="shared" si="3"/>
        <v>0</v>
      </c>
      <c r="DN10" s="4"/>
      <c r="DO10" s="4"/>
      <c r="DP10" s="4"/>
      <c r="DQ10" s="123"/>
      <c r="DR10" s="123"/>
      <c r="DS10" s="123"/>
      <c r="DT10" s="133"/>
      <c r="DU10" s="133"/>
      <c r="DV10" s="4"/>
      <c r="DW10" s="4"/>
      <c r="DX10" s="4"/>
      <c r="DY10" s="4"/>
      <c r="DZ10" s="4"/>
      <c r="EA10" s="4"/>
      <c r="EB10" s="4"/>
      <c r="EC10" s="4"/>
      <c r="ED10" s="133"/>
      <c r="EE10" s="4"/>
      <c r="EF10" s="4"/>
      <c r="EG10" s="4"/>
      <c r="EH10" s="4">
        <f t="shared" si="4"/>
        <v>0</v>
      </c>
      <c r="EI10" s="4">
        <v>50</v>
      </c>
      <c r="EJ10" s="4">
        <f t="shared" si="5"/>
        <v>52</v>
      </c>
    </row>
    <row r="11" spans="1:140">
      <c r="A11" s="53" t="s">
        <v>1598</v>
      </c>
      <c r="B11" s="53"/>
      <c r="C11" s="53" t="s">
        <v>1599</v>
      </c>
      <c r="D11" s="4"/>
      <c r="E11" s="4"/>
      <c r="F11" s="4"/>
      <c r="G11" s="4"/>
      <c r="H11" s="4"/>
      <c r="I11" s="4"/>
      <c r="J11" s="4"/>
      <c r="K11" s="123"/>
      <c r="L11" s="123"/>
      <c r="M11" s="133"/>
      <c r="N11" s="4"/>
      <c r="O11" s="4"/>
      <c r="P11" s="4"/>
      <c r="Q11" s="4"/>
      <c r="R11" s="4"/>
      <c r="S11" s="4">
        <f t="shared" si="0"/>
        <v>0</v>
      </c>
      <c r="T11" s="4"/>
      <c r="U11" s="4"/>
      <c r="V11" s="4"/>
      <c r="W11" s="4"/>
      <c r="X11" s="4"/>
      <c r="Y11" s="4"/>
      <c r="Z11" s="4"/>
      <c r="AA11" s="133"/>
      <c r="AB11" s="133"/>
      <c r="AC11" s="123"/>
      <c r="AD11" s="4"/>
      <c r="AE11" s="4"/>
      <c r="AF11" s="4"/>
      <c r="AG11" s="4">
        <v>1</v>
      </c>
      <c r="AH11" s="4">
        <f t="shared" si="1"/>
        <v>1</v>
      </c>
      <c r="AI11" s="4"/>
      <c r="AJ11" s="4">
        <v>4</v>
      </c>
      <c r="AK11" s="4">
        <v>3</v>
      </c>
      <c r="AL11" s="4"/>
      <c r="AM11" s="4"/>
      <c r="AN11" s="4"/>
      <c r="AO11" s="4"/>
      <c r="AP11" s="4"/>
      <c r="AQ11" s="4"/>
      <c r="AR11" s="4"/>
      <c r="AS11" s="4" t="s">
        <v>469</v>
      </c>
      <c r="AT11" s="4" t="s">
        <v>469</v>
      </c>
      <c r="AU11" s="4" t="s">
        <v>469</v>
      </c>
      <c r="AV11" s="4"/>
      <c r="AW11" s="4" t="s">
        <v>469</v>
      </c>
      <c r="AX11" s="4" t="s">
        <v>469</v>
      </c>
      <c r="AY11" s="4" t="s">
        <v>469</v>
      </c>
      <c r="AZ11" s="4"/>
      <c r="BA11" s="4"/>
      <c r="BB11" s="4"/>
      <c r="BC11" s="4"/>
      <c r="BD11" s="4" t="s">
        <v>469</v>
      </c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33"/>
      <c r="CE11" s="133"/>
      <c r="CF11" s="133"/>
      <c r="CG11" s="133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>
        <f t="shared" si="2"/>
        <v>7</v>
      </c>
      <c r="DB11" s="4"/>
      <c r="DC11" s="4"/>
      <c r="DD11" s="4"/>
      <c r="DE11" s="4"/>
      <c r="DF11" s="4"/>
      <c r="DG11" s="123"/>
      <c r="DH11" s="4"/>
      <c r="DI11" s="4"/>
      <c r="DJ11" s="4"/>
      <c r="DK11" s="4"/>
      <c r="DL11" s="4"/>
      <c r="DM11" s="4">
        <f t="shared" si="3"/>
        <v>0</v>
      </c>
      <c r="DN11" s="4"/>
      <c r="DO11" s="4"/>
      <c r="DP11" s="4"/>
      <c r="DQ11" s="123"/>
      <c r="DR11" s="123"/>
      <c r="DS11" s="123"/>
      <c r="DT11" s="133"/>
      <c r="DU11" s="133"/>
      <c r="DV11" s="4"/>
      <c r="DW11" s="4"/>
      <c r="DX11" s="4"/>
      <c r="DY11" s="4"/>
      <c r="DZ11" s="4"/>
      <c r="EA11" s="4"/>
      <c r="EB11" s="4"/>
      <c r="EC11" s="4"/>
      <c r="ED11" s="133"/>
      <c r="EE11" s="4"/>
      <c r="EF11" s="4"/>
      <c r="EG11" s="4"/>
      <c r="EH11" s="4">
        <f t="shared" si="4"/>
        <v>0</v>
      </c>
      <c r="EI11" s="4">
        <v>50</v>
      </c>
      <c r="EJ11" s="4">
        <f t="shared" si="5"/>
        <v>58</v>
      </c>
    </row>
    <row r="12" spans="1:140">
      <c r="A12" s="53" t="s">
        <v>1600</v>
      </c>
      <c r="B12" s="53"/>
      <c r="C12" s="53" t="s">
        <v>1601</v>
      </c>
      <c r="D12" s="4"/>
      <c r="E12" s="4"/>
      <c r="F12" s="4"/>
      <c r="G12" s="4"/>
      <c r="H12" s="4"/>
      <c r="I12" s="4"/>
      <c r="J12" s="4"/>
      <c r="K12" s="123"/>
      <c r="L12" s="123"/>
      <c r="M12" s="133">
        <v>2</v>
      </c>
      <c r="N12" s="4"/>
      <c r="O12" s="4">
        <v>1</v>
      </c>
      <c r="P12" s="4"/>
      <c r="Q12" s="4"/>
      <c r="R12" s="4"/>
      <c r="S12" s="4">
        <f t="shared" si="0"/>
        <v>3</v>
      </c>
      <c r="T12" s="4"/>
      <c r="U12" s="4"/>
      <c r="V12" s="4"/>
      <c r="W12" s="4"/>
      <c r="X12" s="4"/>
      <c r="Y12" s="4"/>
      <c r="Z12" s="4"/>
      <c r="AA12" s="133"/>
      <c r="AB12" s="133"/>
      <c r="AC12" s="123"/>
      <c r="AD12" s="4"/>
      <c r="AE12" s="4"/>
      <c r="AF12" s="4"/>
      <c r="AG12" s="4"/>
      <c r="AH12" s="4">
        <f t="shared" si="1"/>
        <v>0</v>
      </c>
      <c r="AI12" s="4"/>
      <c r="AJ12" s="4"/>
      <c r="AK12" s="4"/>
      <c r="AL12" s="4">
        <v>2</v>
      </c>
      <c r="AM12" s="4">
        <v>5</v>
      </c>
      <c r="AN12" s="4"/>
      <c r="AO12" s="4"/>
      <c r="AP12" s="4"/>
      <c r="AQ12" s="4"/>
      <c r="AR12" s="4"/>
      <c r="AS12" s="4" t="s">
        <v>469</v>
      </c>
      <c r="AT12" s="4" t="s">
        <v>469</v>
      </c>
      <c r="AU12" s="4" t="s">
        <v>469</v>
      </c>
      <c r="AV12" s="4"/>
      <c r="AW12" s="4" t="s">
        <v>469</v>
      </c>
      <c r="AX12" s="4" t="s">
        <v>469</v>
      </c>
      <c r="AY12" s="4" t="s">
        <v>469</v>
      </c>
      <c r="AZ12" s="4"/>
      <c r="BA12" s="4"/>
      <c r="BB12" s="4"/>
      <c r="BC12" s="4"/>
      <c r="BD12" s="4" t="s">
        <v>469</v>
      </c>
      <c r="BE12" s="4"/>
      <c r="BF12" s="4"/>
      <c r="BG12" s="4">
        <v>3</v>
      </c>
      <c r="BH12" s="4">
        <v>2</v>
      </c>
      <c r="BI12" s="4"/>
      <c r="BJ12" s="4"/>
      <c r="BK12" s="4"/>
      <c r="BL12" s="4"/>
      <c r="BM12" s="4"/>
      <c r="BN12" s="4"/>
      <c r="BO12" s="4"/>
      <c r="BP12" s="4"/>
      <c r="BQ12" s="4"/>
      <c r="BR12" s="123"/>
      <c r="BS12" s="123">
        <v>5</v>
      </c>
      <c r="BT12" s="123"/>
      <c r="BU12" s="123"/>
      <c r="BV12" s="123"/>
      <c r="BW12" s="123"/>
      <c r="BX12" s="123"/>
      <c r="BY12" s="123"/>
      <c r="BZ12" s="123"/>
      <c r="CA12" s="123"/>
      <c r="CB12" s="123"/>
      <c r="CC12" s="123">
        <v>5</v>
      </c>
      <c r="CD12" s="133"/>
      <c r="CE12" s="133"/>
      <c r="CF12" s="133">
        <v>3</v>
      </c>
      <c r="CG12" s="133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>
        <v>5</v>
      </c>
      <c r="CS12" s="4"/>
      <c r="CT12" s="4"/>
      <c r="CU12" s="4"/>
      <c r="CV12" s="4"/>
      <c r="CW12" s="4"/>
      <c r="CX12" s="4"/>
      <c r="CY12" s="4"/>
      <c r="CZ12" s="4"/>
      <c r="DA12" s="4" t="str">
        <f t="shared" si="2"/>
        <v>20</v>
      </c>
      <c r="DB12" s="4"/>
      <c r="DC12" s="4"/>
      <c r="DD12" s="4"/>
      <c r="DE12" s="4"/>
      <c r="DF12" s="4"/>
      <c r="DG12" s="123"/>
      <c r="DH12" s="4"/>
      <c r="DI12" s="4"/>
      <c r="DJ12" s="4"/>
      <c r="DK12" s="4"/>
      <c r="DL12" s="4"/>
      <c r="DM12" s="4">
        <f t="shared" si="3"/>
        <v>0</v>
      </c>
      <c r="DN12" s="4"/>
      <c r="DO12" s="4"/>
      <c r="DP12" s="4"/>
      <c r="DQ12" s="123"/>
      <c r="DR12" s="123"/>
      <c r="DS12" s="123"/>
      <c r="DT12" s="133"/>
      <c r="DU12" s="133"/>
      <c r="DV12" s="4"/>
      <c r="DW12" s="4"/>
      <c r="DX12" s="4"/>
      <c r="DY12" s="4"/>
      <c r="DZ12" s="4"/>
      <c r="EA12" s="4"/>
      <c r="EB12" s="4"/>
      <c r="EC12" s="4"/>
      <c r="ED12" s="133"/>
      <c r="EE12" s="4"/>
      <c r="EF12" s="4"/>
      <c r="EG12" s="4"/>
      <c r="EH12" s="4">
        <f t="shared" si="4"/>
        <v>0</v>
      </c>
      <c r="EI12" s="4">
        <v>50</v>
      </c>
      <c r="EJ12" s="4">
        <f t="shared" si="5"/>
        <v>73</v>
      </c>
    </row>
    <row r="13" spans="1:140">
      <c r="A13" s="53" t="s">
        <v>1602</v>
      </c>
      <c r="B13" s="53"/>
      <c r="C13" s="53" t="s">
        <v>1603</v>
      </c>
      <c r="D13" s="4">
        <v>1</v>
      </c>
      <c r="E13" s="4"/>
      <c r="F13" s="4"/>
      <c r="G13" s="4"/>
      <c r="H13" s="4"/>
      <c r="I13" s="4"/>
      <c r="J13" s="4"/>
      <c r="K13" s="123"/>
      <c r="L13" s="123"/>
      <c r="M13" s="133"/>
      <c r="N13" s="4"/>
      <c r="O13" s="4"/>
      <c r="P13" s="4"/>
      <c r="Q13" s="4"/>
      <c r="R13" s="4">
        <v>2</v>
      </c>
      <c r="S13" s="4">
        <f t="shared" si="0"/>
        <v>3</v>
      </c>
      <c r="T13" s="4"/>
      <c r="U13" s="4"/>
      <c r="V13" s="4"/>
      <c r="W13" s="4"/>
      <c r="X13" s="4"/>
      <c r="Y13" s="4"/>
      <c r="Z13" s="4"/>
      <c r="AA13" s="133"/>
      <c r="AB13" s="133"/>
      <c r="AC13" s="123"/>
      <c r="AD13" s="4"/>
      <c r="AE13" s="4"/>
      <c r="AF13" s="4"/>
      <c r="AG13" s="4"/>
      <c r="AH13" s="4">
        <f t="shared" si="1"/>
        <v>0</v>
      </c>
      <c r="AI13" s="4"/>
      <c r="AJ13" s="4"/>
      <c r="AK13" s="4"/>
      <c r="AL13" s="4"/>
      <c r="AM13" s="4">
        <v>5</v>
      </c>
      <c r="AN13" s="4"/>
      <c r="AO13" s="4"/>
      <c r="AP13" s="4"/>
      <c r="AQ13" s="4"/>
      <c r="AR13" s="4"/>
      <c r="AS13" s="4" t="s">
        <v>469</v>
      </c>
      <c r="AT13" s="4" t="s">
        <v>469</v>
      </c>
      <c r="AU13" s="4" t="s">
        <v>469</v>
      </c>
      <c r="AV13" s="4"/>
      <c r="AW13" s="4" t="s">
        <v>469</v>
      </c>
      <c r="AX13" s="4" t="s">
        <v>469</v>
      </c>
      <c r="AY13" s="4" t="s">
        <v>469</v>
      </c>
      <c r="AZ13" s="4"/>
      <c r="BA13" s="4"/>
      <c r="BB13" s="4"/>
      <c r="BC13" s="4"/>
      <c r="BD13" s="4" t="s">
        <v>469</v>
      </c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123"/>
      <c r="BS13" s="123">
        <v>5</v>
      </c>
      <c r="BT13" s="123"/>
      <c r="BU13" s="123">
        <v>1</v>
      </c>
      <c r="BV13" s="123"/>
      <c r="BW13" s="123"/>
      <c r="BX13" s="123"/>
      <c r="BY13" s="123"/>
      <c r="BZ13" s="123"/>
      <c r="CA13" s="123"/>
      <c r="CB13" s="123"/>
      <c r="CC13" s="123">
        <v>5</v>
      </c>
      <c r="CD13" s="133"/>
      <c r="CE13" s="133"/>
      <c r="CF13" s="133"/>
      <c r="CG13" s="133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>
        <v>5</v>
      </c>
      <c r="CS13" s="4"/>
      <c r="CT13" s="4"/>
      <c r="CU13" s="4"/>
      <c r="CV13" s="4"/>
      <c r="CW13" s="4"/>
      <c r="CX13" s="4"/>
      <c r="CY13" s="4"/>
      <c r="CZ13" s="4"/>
      <c r="DA13" s="4" t="str">
        <f t="shared" si="2"/>
        <v>20</v>
      </c>
      <c r="DB13" s="4"/>
      <c r="DC13" s="4"/>
      <c r="DD13" s="4"/>
      <c r="DE13" s="4"/>
      <c r="DF13" s="4"/>
      <c r="DG13" s="123"/>
      <c r="DH13" s="4"/>
      <c r="DI13" s="4"/>
      <c r="DJ13" s="4"/>
      <c r="DK13" s="4"/>
      <c r="DL13" s="4"/>
      <c r="DM13" s="4">
        <f t="shared" si="3"/>
        <v>0</v>
      </c>
      <c r="DN13" s="4">
        <v>1</v>
      </c>
      <c r="DO13" s="4"/>
      <c r="DP13" s="4"/>
      <c r="DQ13" s="123"/>
      <c r="DR13" s="123"/>
      <c r="DS13" s="123"/>
      <c r="DT13" s="133"/>
      <c r="DU13" s="133"/>
      <c r="DV13" s="4"/>
      <c r="DW13" s="4"/>
      <c r="DX13" s="4"/>
      <c r="DY13" s="4"/>
      <c r="DZ13" s="4"/>
      <c r="EA13" s="4"/>
      <c r="EB13" s="4"/>
      <c r="EC13" s="4"/>
      <c r="ED13" s="133"/>
      <c r="EE13" s="4"/>
      <c r="EF13" s="4"/>
      <c r="EG13" s="4"/>
      <c r="EH13" s="4">
        <f t="shared" si="4"/>
        <v>1</v>
      </c>
      <c r="EI13" s="4">
        <v>50</v>
      </c>
      <c r="EJ13" s="4">
        <f t="shared" si="5"/>
        <v>74</v>
      </c>
    </row>
    <row r="14" spans="1:140">
      <c r="A14" s="53" t="s">
        <v>1604</v>
      </c>
      <c r="B14" s="53"/>
      <c r="C14" s="53" t="s">
        <v>1605</v>
      </c>
      <c r="D14" s="4"/>
      <c r="E14" s="4"/>
      <c r="F14" s="4"/>
      <c r="G14" s="4">
        <v>1</v>
      </c>
      <c r="H14" s="4"/>
      <c r="I14" s="4"/>
      <c r="J14" s="4"/>
      <c r="K14" s="123"/>
      <c r="L14" s="123"/>
      <c r="M14" s="133"/>
      <c r="N14" s="4"/>
      <c r="O14" s="4"/>
      <c r="P14" s="4"/>
      <c r="Q14" s="4"/>
      <c r="R14" s="4"/>
      <c r="S14" s="4">
        <f t="shared" si="0"/>
        <v>1</v>
      </c>
      <c r="T14" s="4">
        <v>3</v>
      </c>
      <c r="U14" s="4"/>
      <c r="V14" s="4"/>
      <c r="W14" s="4"/>
      <c r="X14" s="4"/>
      <c r="Y14" s="4">
        <v>3</v>
      </c>
      <c r="Z14" s="4"/>
      <c r="AA14" s="133"/>
      <c r="AB14" s="133"/>
      <c r="AC14" s="123"/>
      <c r="AD14" s="4"/>
      <c r="AE14" s="4"/>
      <c r="AF14" s="4"/>
      <c r="AG14" s="4">
        <v>2</v>
      </c>
      <c r="AH14" s="4">
        <f t="shared" si="1"/>
        <v>8</v>
      </c>
      <c r="AI14" s="4"/>
      <c r="AJ14" s="4"/>
      <c r="AK14" s="4"/>
      <c r="AL14" s="4"/>
      <c r="AM14" s="4">
        <v>5</v>
      </c>
      <c r="AN14" s="4"/>
      <c r="AO14" s="4"/>
      <c r="AP14" s="4"/>
      <c r="AQ14" s="4"/>
      <c r="AR14" s="4"/>
      <c r="AS14" s="4" t="s">
        <v>469</v>
      </c>
      <c r="AT14" s="4" t="s">
        <v>469</v>
      </c>
      <c r="AU14" s="4" t="s">
        <v>469</v>
      </c>
      <c r="AV14" s="4"/>
      <c r="AW14" s="4" t="s">
        <v>469</v>
      </c>
      <c r="AX14" s="4" t="s">
        <v>469</v>
      </c>
      <c r="AY14" s="4" t="s">
        <v>469</v>
      </c>
      <c r="AZ14" s="4">
        <v>3</v>
      </c>
      <c r="BA14" s="4"/>
      <c r="BB14" s="4"/>
      <c r="BC14" s="4"/>
      <c r="BD14" s="4" t="s">
        <v>469</v>
      </c>
      <c r="BE14" s="4"/>
      <c r="BF14" s="4"/>
      <c r="BG14" s="4"/>
      <c r="BH14" s="4"/>
      <c r="BI14" s="4">
        <v>3</v>
      </c>
      <c r="BJ14" s="4"/>
      <c r="BK14" s="4"/>
      <c r="BL14" s="4"/>
      <c r="BM14" s="4">
        <v>3</v>
      </c>
      <c r="BN14" s="4"/>
      <c r="BO14" s="4"/>
      <c r="BP14" s="4"/>
      <c r="BQ14" s="4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33"/>
      <c r="CE14" s="133"/>
      <c r="CF14" s="133"/>
      <c r="CG14" s="133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>
        <v>3</v>
      </c>
      <c r="CX14" s="4"/>
      <c r="CY14" s="4"/>
      <c r="CZ14" s="4"/>
      <c r="DA14" s="4">
        <f t="shared" si="2"/>
        <v>17</v>
      </c>
      <c r="DB14" s="4"/>
      <c r="DC14" s="4"/>
      <c r="DD14" s="4"/>
      <c r="DE14" s="4">
        <v>2</v>
      </c>
      <c r="DF14" s="4"/>
      <c r="DG14" s="123"/>
      <c r="DH14" s="4"/>
      <c r="DI14" s="4"/>
      <c r="DJ14" s="4"/>
      <c r="DK14" s="4"/>
      <c r="DL14" s="4"/>
      <c r="DM14" s="4">
        <f t="shared" si="3"/>
        <v>2</v>
      </c>
      <c r="DN14" s="4"/>
      <c r="DO14" s="4">
        <v>2</v>
      </c>
      <c r="DP14" s="4"/>
      <c r="DQ14" s="123"/>
      <c r="DR14" s="123"/>
      <c r="DS14" s="123"/>
      <c r="DT14" s="133"/>
      <c r="DU14" s="133"/>
      <c r="DV14" s="4"/>
      <c r="DW14" s="4"/>
      <c r="DX14" s="4"/>
      <c r="DY14" s="4"/>
      <c r="DZ14" s="4"/>
      <c r="EA14" s="4"/>
      <c r="EB14" s="4"/>
      <c r="EC14" s="4"/>
      <c r="ED14" s="133"/>
      <c r="EE14" s="4"/>
      <c r="EF14" s="4"/>
      <c r="EG14" s="4"/>
      <c r="EH14" s="4">
        <f t="shared" si="4"/>
        <v>2</v>
      </c>
      <c r="EI14" s="4">
        <v>50</v>
      </c>
      <c r="EJ14" s="4">
        <f t="shared" si="5"/>
        <v>80</v>
      </c>
    </row>
    <row r="15" spans="1:140">
      <c r="A15" s="53" t="s">
        <v>1606</v>
      </c>
      <c r="B15" s="53"/>
      <c r="C15" s="53" t="s">
        <v>1607</v>
      </c>
      <c r="D15" s="4"/>
      <c r="E15" s="4"/>
      <c r="F15" s="4"/>
      <c r="G15" s="4"/>
      <c r="H15" s="4"/>
      <c r="I15" s="4"/>
      <c r="J15" s="4"/>
      <c r="K15" s="123"/>
      <c r="L15" s="123"/>
      <c r="M15" s="133"/>
      <c r="N15" s="4"/>
      <c r="O15" s="4"/>
      <c r="P15" s="4"/>
      <c r="Q15" s="4"/>
      <c r="R15" s="4"/>
      <c r="S15" s="4">
        <f t="shared" si="0"/>
        <v>0</v>
      </c>
      <c r="T15" s="4"/>
      <c r="U15" s="4"/>
      <c r="V15" s="4"/>
      <c r="W15" s="4"/>
      <c r="X15" s="4"/>
      <c r="Y15" s="4"/>
      <c r="Z15" s="4"/>
      <c r="AA15" s="133"/>
      <c r="AB15" s="133"/>
      <c r="AC15" s="123"/>
      <c r="AD15" s="4"/>
      <c r="AE15" s="4"/>
      <c r="AF15" s="4"/>
      <c r="AG15" s="4"/>
      <c r="AH15" s="4">
        <f t="shared" si="1"/>
        <v>0</v>
      </c>
      <c r="AI15" s="4"/>
      <c r="AJ15" s="4"/>
      <c r="AK15" s="4"/>
      <c r="AL15" s="4"/>
      <c r="AM15" s="4">
        <v>5</v>
      </c>
      <c r="AN15" s="4"/>
      <c r="AO15" s="4"/>
      <c r="AP15" s="4"/>
      <c r="AQ15" s="4"/>
      <c r="AR15" s="4"/>
      <c r="AS15" s="4" t="s">
        <v>469</v>
      </c>
      <c r="AT15" s="4">
        <v>3</v>
      </c>
      <c r="AU15" s="4" t="s">
        <v>469</v>
      </c>
      <c r="AV15" s="4"/>
      <c r="AW15" s="4" t="s">
        <v>469</v>
      </c>
      <c r="AX15" s="4" t="s">
        <v>469</v>
      </c>
      <c r="AY15" s="4" t="s">
        <v>469</v>
      </c>
      <c r="AZ15" s="4"/>
      <c r="BA15" s="4"/>
      <c r="BB15" s="4">
        <v>3</v>
      </c>
      <c r="BC15" s="4"/>
      <c r="BD15" s="4" t="s">
        <v>469</v>
      </c>
      <c r="BE15" s="4"/>
      <c r="BF15" s="4"/>
      <c r="BG15" s="4"/>
      <c r="BH15" s="4"/>
      <c r="BI15" s="4">
        <v>3</v>
      </c>
      <c r="BJ15" s="4"/>
      <c r="BK15" s="4"/>
      <c r="BL15" s="4"/>
      <c r="BM15" s="4"/>
      <c r="BN15" s="4"/>
      <c r="BO15" s="4">
        <v>3</v>
      </c>
      <c r="BP15" s="4"/>
      <c r="BQ15" s="4"/>
      <c r="BR15" s="123"/>
      <c r="BS15" s="123"/>
      <c r="BT15" s="123"/>
      <c r="BU15" s="123"/>
      <c r="BV15" s="123"/>
      <c r="BW15" s="123"/>
      <c r="BX15" s="123"/>
      <c r="BY15" s="123"/>
      <c r="BZ15" s="123"/>
      <c r="CA15" s="123"/>
      <c r="CB15" s="123"/>
      <c r="CC15" s="123"/>
      <c r="CD15" s="133"/>
      <c r="CE15" s="133"/>
      <c r="CF15" s="133"/>
      <c r="CG15" s="133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>
        <v>2</v>
      </c>
      <c r="DA15" s="4">
        <f t="shared" si="2"/>
        <v>19</v>
      </c>
      <c r="DB15" s="4"/>
      <c r="DC15" s="4"/>
      <c r="DD15" s="4"/>
      <c r="DE15" s="4"/>
      <c r="DF15" s="4"/>
      <c r="DG15" s="123"/>
      <c r="DH15" s="4"/>
      <c r="DI15" s="4"/>
      <c r="DJ15" s="4"/>
      <c r="DK15" s="4"/>
      <c r="DL15" s="4">
        <v>2</v>
      </c>
      <c r="DM15" s="4">
        <f t="shared" si="3"/>
        <v>2</v>
      </c>
      <c r="DN15" s="4"/>
      <c r="DO15" s="4"/>
      <c r="DP15" s="4"/>
      <c r="DQ15" s="123"/>
      <c r="DR15" s="123">
        <v>1</v>
      </c>
      <c r="DS15" s="123"/>
      <c r="DT15" s="133"/>
      <c r="DU15" s="133"/>
      <c r="DV15" s="4"/>
      <c r="DW15" s="4"/>
      <c r="DX15" s="4"/>
      <c r="DY15" s="4"/>
      <c r="DZ15" s="4"/>
      <c r="EA15" s="4"/>
      <c r="EB15" s="4"/>
      <c r="EC15" s="4"/>
      <c r="ED15" s="133"/>
      <c r="EE15" s="4"/>
      <c r="EF15" s="4"/>
      <c r="EG15" s="4"/>
      <c r="EH15" s="4">
        <f t="shared" si="4"/>
        <v>1</v>
      </c>
      <c r="EI15" s="4">
        <v>50</v>
      </c>
      <c r="EJ15" s="4">
        <f t="shared" si="5"/>
        <v>72</v>
      </c>
    </row>
    <row r="16" spans="1:140">
      <c r="A16" s="53" t="s">
        <v>1608</v>
      </c>
      <c r="B16" s="53"/>
      <c r="C16" s="53" t="s">
        <v>1609</v>
      </c>
      <c r="D16" s="4"/>
      <c r="E16" s="4"/>
      <c r="F16" s="4"/>
      <c r="G16" s="4"/>
      <c r="H16" s="4"/>
      <c r="I16" s="4"/>
      <c r="J16" s="4"/>
      <c r="K16" s="123"/>
      <c r="L16" s="123"/>
      <c r="M16" s="133"/>
      <c r="N16" s="4"/>
      <c r="O16" s="4"/>
      <c r="P16" s="4"/>
      <c r="Q16" s="4"/>
      <c r="R16" s="4"/>
      <c r="S16" s="4">
        <f t="shared" si="0"/>
        <v>0</v>
      </c>
      <c r="T16" s="4"/>
      <c r="U16" s="4"/>
      <c r="V16" s="4"/>
      <c r="W16" s="4"/>
      <c r="X16" s="4"/>
      <c r="Y16" s="4"/>
      <c r="Z16" s="4"/>
      <c r="AA16" s="133"/>
      <c r="AB16" s="133">
        <v>1</v>
      </c>
      <c r="AC16" s="123"/>
      <c r="AD16" s="4"/>
      <c r="AE16" s="4"/>
      <c r="AF16" s="4"/>
      <c r="AG16" s="4"/>
      <c r="AH16" s="4">
        <f t="shared" si="1"/>
        <v>1</v>
      </c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 t="s">
        <v>469</v>
      </c>
      <c r="AT16" s="4" t="s">
        <v>469</v>
      </c>
      <c r="AU16" s="4" t="s">
        <v>469</v>
      </c>
      <c r="AV16" s="4"/>
      <c r="AW16" s="4" t="s">
        <v>469</v>
      </c>
      <c r="AX16" s="4" t="s">
        <v>469</v>
      </c>
      <c r="AY16" s="4" t="s">
        <v>469</v>
      </c>
      <c r="AZ16" s="4"/>
      <c r="BA16" s="4"/>
      <c r="BB16" s="4"/>
      <c r="BC16" s="4"/>
      <c r="BD16" s="4" t="s">
        <v>469</v>
      </c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123"/>
      <c r="BS16" s="123"/>
      <c r="BT16" s="123"/>
      <c r="BU16" s="123"/>
      <c r="BV16" s="123"/>
      <c r="BW16" s="123"/>
      <c r="BX16" s="123"/>
      <c r="BY16" s="123"/>
      <c r="BZ16" s="123"/>
      <c r="CA16" s="123">
        <v>3</v>
      </c>
      <c r="CB16" s="123"/>
      <c r="CC16" s="123"/>
      <c r="CD16" s="133"/>
      <c r="CE16" s="133"/>
      <c r="CF16" s="133"/>
      <c r="CG16" s="133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>
        <f t="shared" si="2"/>
        <v>3</v>
      </c>
      <c r="DB16" s="4"/>
      <c r="DC16" s="4"/>
      <c r="DD16" s="4"/>
      <c r="DE16" s="4"/>
      <c r="DF16" s="4"/>
      <c r="DG16" s="123"/>
      <c r="DH16" s="4"/>
      <c r="DI16" s="4"/>
      <c r="DJ16" s="4"/>
      <c r="DK16" s="4"/>
      <c r="DL16" s="4"/>
      <c r="DM16" s="4">
        <f t="shared" si="3"/>
        <v>0</v>
      </c>
      <c r="DN16" s="4"/>
      <c r="DO16" s="4"/>
      <c r="DP16" s="4"/>
      <c r="DQ16" s="123"/>
      <c r="DR16" s="123"/>
      <c r="DS16" s="123"/>
      <c r="DT16" s="133"/>
      <c r="DU16" s="133"/>
      <c r="DV16" s="4"/>
      <c r="DW16" s="4"/>
      <c r="DX16" s="4"/>
      <c r="DY16" s="4"/>
      <c r="DZ16" s="4"/>
      <c r="EA16" s="4"/>
      <c r="EB16" s="4"/>
      <c r="EC16" s="4"/>
      <c r="ED16" s="133"/>
      <c r="EE16" s="4"/>
      <c r="EF16" s="4"/>
      <c r="EG16" s="4"/>
      <c r="EH16" s="4">
        <f t="shared" si="4"/>
        <v>0</v>
      </c>
      <c r="EI16" s="4">
        <v>50</v>
      </c>
      <c r="EJ16" s="4">
        <f t="shared" si="5"/>
        <v>54</v>
      </c>
    </row>
    <row r="17" spans="1:140">
      <c r="A17" s="53" t="s">
        <v>1610</v>
      </c>
      <c r="B17" s="53"/>
      <c r="C17" s="53" t="s">
        <v>1611</v>
      </c>
      <c r="D17" s="4">
        <v>1</v>
      </c>
      <c r="E17" s="4"/>
      <c r="F17" s="4"/>
      <c r="G17" s="4"/>
      <c r="H17" s="4"/>
      <c r="I17" s="4"/>
      <c r="J17" s="4"/>
      <c r="K17" s="123"/>
      <c r="L17" s="123"/>
      <c r="M17" s="133"/>
      <c r="N17" s="4"/>
      <c r="O17" s="4"/>
      <c r="P17" s="4"/>
      <c r="Q17" s="4"/>
      <c r="R17" s="4"/>
      <c r="S17" s="4">
        <f t="shared" si="0"/>
        <v>1</v>
      </c>
      <c r="T17" s="4">
        <v>3</v>
      </c>
      <c r="U17" s="4"/>
      <c r="V17" s="4"/>
      <c r="W17" s="4"/>
      <c r="X17" s="4"/>
      <c r="Y17" s="4">
        <v>3</v>
      </c>
      <c r="Z17" s="4">
        <v>5</v>
      </c>
      <c r="AA17" s="133"/>
      <c r="AB17" s="133"/>
      <c r="AC17" s="123"/>
      <c r="AD17" s="4"/>
      <c r="AE17" s="4"/>
      <c r="AF17" s="4"/>
      <c r="AG17" s="4">
        <v>1</v>
      </c>
      <c r="AH17" s="4" t="str">
        <f t="shared" si="1"/>
        <v>10</v>
      </c>
      <c r="AI17" s="4"/>
      <c r="AJ17" s="4">
        <v>4</v>
      </c>
      <c r="AK17" s="4">
        <v>3</v>
      </c>
      <c r="AL17" s="4"/>
      <c r="AM17" s="4">
        <v>5</v>
      </c>
      <c r="AN17" s="4"/>
      <c r="AO17" s="4"/>
      <c r="AP17" s="4"/>
      <c r="AQ17" s="4"/>
      <c r="AR17" s="4"/>
      <c r="AS17" s="4" t="s">
        <v>469</v>
      </c>
      <c r="AT17" s="4" t="s">
        <v>469</v>
      </c>
      <c r="AU17" s="4" t="s">
        <v>469</v>
      </c>
      <c r="AV17" s="4"/>
      <c r="AW17" s="4" t="s">
        <v>469</v>
      </c>
      <c r="AX17" s="4" t="s">
        <v>469</v>
      </c>
      <c r="AY17" s="4" t="s">
        <v>469</v>
      </c>
      <c r="AZ17" s="4"/>
      <c r="BA17" s="4"/>
      <c r="BB17" s="4"/>
      <c r="BC17" s="4"/>
      <c r="BD17" s="4" t="s">
        <v>469</v>
      </c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>
        <v>5</v>
      </c>
      <c r="BQ17" s="4"/>
      <c r="BR17" s="123"/>
      <c r="BS17" s="123"/>
      <c r="BT17" s="123"/>
      <c r="BU17" s="123"/>
      <c r="BV17" s="123"/>
      <c r="BW17" s="123"/>
      <c r="BX17" s="123"/>
      <c r="BY17" s="123"/>
      <c r="BZ17" s="123"/>
      <c r="CA17" s="123"/>
      <c r="CB17" s="123"/>
      <c r="CC17" s="123">
        <v>5</v>
      </c>
      <c r="CD17" s="133"/>
      <c r="CE17" s="133"/>
      <c r="CF17" s="133"/>
      <c r="CG17" s="133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 t="str">
        <f t="shared" si="2"/>
        <v>20</v>
      </c>
      <c r="DB17" s="4"/>
      <c r="DC17" s="4"/>
      <c r="DD17" s="4"/>
      <c r="DE17" s="4"/>
      <c r="DF17" s="4"/>
      <c r="DG17" s="123"/>
      <c r="DH17" s="4"/>
      <c r="DI17" s="4"/>
      <c r="DJ17" s="4"/>
      <c r="DK17" s="4"/>
      <c r="DL17" s="4"/>
      <c r="DM17" s="4">
        <f t="shared" si="3"/>
        <v>0</v>
      </c>
      <c r="DN17" s="4"/>
      <c r="DO17" s="4"/>
      <c r="DP17" s="4"/>
      <c r="DQ17" s="123"/>
      <c r="DR17" s="123">
        <v>1</v>
      </c>
      <c r="DS17" s="123"/>
      <c r="DT17" s="133"/>
      <c r="DU17" s="133"/>
      <c r="DV17" s="4"/>
      <c r="DW17" s="4"/>
      <c r="DX17" s="4"/>
      <c r="DY17" s="4"/>
      <c r="DZ17" s="4"/>
      <c r="EA17" s="4"/>
      <c r="EB17" s="4"/>
      <c r="EC17" s="4"/>
      <c r="ED17" s="133"/>
      <c r="EE17" s="4"/>
      <c r="EF17" s="4"/>
      <c r="EG17" s="4"/>
      <c r="EH17" s="4">
        <f t="shared" si="4"/>
        <v>1</v>
      </c>
      <c r="EI17" s="4">
        <v>50</v>
      </c>
      <c r="EJ17" s="4">
        <f t="shared" si="5"/>
        <v>82</v>
      </c>
    </row>
    <row r="18" spans="1:140">
      <c r="A18" s="53" t="s">
        <v>1612</v>
      </c>
      <c r="B18" s="53"/>
      <c r="C18" s="53" t="s">
        <v>1613</v>
      </c>
      <c r="D18" s="4"/>
      <c r="E18" s="4"/>
      <c r="F18" s="4"/>
      <c r="G18" s="4"/>
      <c r="H18" s="4"/>
      <c r="I18" s="4"/>
      <c r="J18" s="4"/>
      <c r="K18" s="123"/>
      <c r="L18" s="123"/>
      <c r="M18" s="133"/>
      <c r="N18" s="4"/>
      <c r="O18" s="4"/>
      <c r="P18" s="4"/>
      <c r="Q18" s="4"/>
      <c r="R18" s="4"/>
      <c r="S18" s="4">
        <f t="shared" si="0"/>
        <v>0</v>
      </c>
      <c r="T18" s="4"/>
      <c r="U18" s="4"/>
      <c r="V18" s="4"/>
      <c r="W18" s="4"/>
      <c r="X18" s="4"/>
      <c r="Y18" s="4"/>
      <c r="Z18" s="4"/>
      <c r="AA18" s="133"/>
      <c r="AB18" s="133"/>
      <c r="AC18" s="123"/>
      <c r="AD18" s="4"/>
      <c r="AE18" s="4"/>
      <c r="AF18" s="4"/>
      <c r="AG18" s="4"/>
      <c r="AH18" s="4">
        <f t="shared" si="1"/>
        <v>0</v>
      </c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 t="s">
        <v>469</v>
      </c>
      <c r="AT18" s="4" t="s">
        <v>469</v>
      </c>
      <c r="AU18" s="4" t="s">
        <v>469</v>
      </c>
      <c r="AV18" s="4"/>
      <c r="AW18" s="4" t="s">
        <v>469</v>
      </c>
      <c r="AX18" s="4" t="s">
        <v>469</v>
      </c>
      <c r="AY18" s="4" t="s">
        <v>469</v>
      </c>
      <c r="AZ18" s="4"/>
      <c r="BA18" s="4"/>
      <c r="BB18" s="4"/>
      <c r="BC18" s="4"/>
      <c r="BD18" s="4" t="s">
        <v>469</v>
      </c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123"/>
      <c r="BS18" s="123"/>
      <c r="BT18" s="123"/>
      <c r="BU18" s="123"/>
      <c r="BV18" s="123"/>
      <c r="BW18" s="123"/>
      <c r="BX18" s="123"/>
      <c r="BY18" s="123"/>
      <c r="BZ18" s="123"/>
      <c r="CA18" s="123"/>
      <c r="CB18" s="123"/>
      <c r="CC18" s="123"/>
      <c r="CD18" s="133"/>
      <c r="CE18" s="133"/>
      <c r="CF18" s="133"/>
      <c r="CG18" s="133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>
        <f t="shared" si="2"/>
        <v>0</v>
      </c>
      <c r="DB18" s="4"/>
      <c r="DC18" s="4"/>
      <c r="DD18" s="4"/>
      <c r="DE18" s="4"/>
      <c r="DF18" s="4"/>
      <c r="DG18" s="123"/>
      <c r="DH18" s="4"/>
      <c r="DI18" s="4"/>
      <c r="DJ18" s="4"/>
      <c r="DK18" s="4"/>
      <c r="DL18" s="4"/>
      <c r="DM18" s="4">
        <f t="shared" si="3"/>
        <v>0</v>
      </c>
      <c r="DN18" s="4"/>
      <c r="DO18" s="4"/>
      <c r="DP18" s="4"/>
      <c r="DQ18" s="123"/>
      <c r="DR18" s="123"/>
      <c r="DS18" s="123"/>
      <c r="DT18" s="133"/>
      <c r="DU18" s="133"/>
      <c r="DV18" s="4"/>
      <c r="DW18" s="4"/>
      <c r="DX18" s="4"/>
      <c r="DY18" s="4"/>
      <c r="DZ18" s="4"/>
      <c r="EA18" s="4"/>
      <c r="EB18" s="4"/>
      <c r="EC18" s="4">
        <v>3</v>
      </c>
      <c r="ED18" s="133"/>
      <c r="EE18" s="4"/>
      <c r="EF18" s="4"/>
      <c r="EG18" s="4"/>
      <c r="EH18" s="4">
        <f t="shared" si="4"/>
        <v>3</v>
      </c>
      <c r="EI18" s="4">
        <v>50</v>
      </c>
      <c r="EJ18" s="4">
        <f t="shared" si="5"/>
        <v>53</v>
      </c>
    </row>
    <row r="19" spans="1:140">
      <c r="A19" s="53" t="s">
        <v>1614</v>
      </c>
      <c r="B19" s="53"/>
      <c r="C19" s="121" t="s">
        <v>1615</v>
      </c>
      <c r="D19" s="4"/>
      <c r="E19" s="4"/>
      <c r="F19" s="4"/>
      <c r="G19" s="4"/>
      <c r="H19" s="4"/>
      <c r="I19" s="4"/>
      <c r="J19" s="4"/>
      <c r="K19" s="123"/>
      <c r="L19" s="123"/>
      <c r="M19" s="133"/>
      <c r="N19" s="4"/>
      <c r="O19" s="4">
        <v>1</v>
      </c>
      <c r="P19" s="4"/>
      <c r="Q19" s="4">
        <v>1</v>
      </c>
      <c r="R19" s="4"/>
      <c r="S19" s="4">
        <f t="shared" si="0"/>
        <v>2</v>
      </c>
      <c r="T19" s="4"/>
      <c r="U19" s="4"/>
      <c r="V19" s="4"/>
      <c r="W19" s="4"/>
      <c r="X19" s="4"/>
      <c r="Y19" s="4"/>
      <c r="Z19" s="4"/>
      <c r="AA19" s="133"/>
      <c r="AB19" s="133"/>
      <c r="AC19" s="123"/>
      <c r="AD19" s="4"/>
      <c r="AE19" s="4"/>
      <c r="AF19" s="4">
        <v>3</v>
      </c>
      <c r="AG19" s="4"/>
      <c r="AH19" s="4">
        <f t="shared" si="1"/>
        <v>3</v>
      </c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 t="s">
        <v>469</v>
      </c>
      <c r="AT19" s="4" t="s">
        <v>469</v>
      </c>
      <c r="AU19" s="4" t="s">
        <v>469</v>
      </c>
      <c r="AV19" s="4"/>
      <c r="AW19" s="4" t="s">
        <v>469</v>
      </c>
      <c r="AX19" s="4" t="s">
        <v>469</v>
      </c>
      <c r="AY19" s="4" t="s">
        <v>469</v>
      </c>
      <c r="AZ19" s="4"/>
      <c r="BA19" s="4"/>
      <c r="BB19" s="4"/>
      <c r="BC19" s="4"/>
      <c r="BD19" s="4" t="s">
        <v>469</v>
      </c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>
        <v>5</v>
      </c>
      <c r="CD19" s="133"/>
      <c r="CE19" s="133"/>
      <c r="CF19" s="133"/>
      <c r="CG19" s="133"/>
      <c r="CH19" s="4"/>
      <c r="CI19" s="4"/>
      <c r="CJ19" s="4">
        <v>5</v>
      </c>
      <c r="CK19" s="4">
        <v>5</v>
      </c>
      <c r="CL19" s="4">
        <v>5</v>
      </c>
      <c r="CM19" s="4">
        <v>5</v>
      </c>
      <c r="CN19" s="4">
        <v>5</v>
      </c>
      <c r="CO19" s="4">
        <v>5</v>
      </c>
      <c r="CP19" s="4"/>
      <c r="CQ19" s="4"/>
      <c r="CR19" s="4"/>
      <c r="CS19" s="4">
        <v>5</v>
      </c>
      <c r="CT19" s="4">
        <v>5</v>
      </c>
      <c r="CU19" s="4">
        <v>5</v>
      </c>
      <c r="CV19" s="4"/>
      <c r="CW19" s="4"/>
      <c r="CX19" s="4"/>
      <c r="CY19" s="4">
        <v>8</v>
      </c>
      <c r="CZ19" s="4"/>
      <c r="DA19" s="4" t="str">
        <f t="shared" si="2"/>
        <v>20</v>
      </c>
      <c r="DB19" s="4"/>
      <c r="DC19" s="4"/>
      <c r="DD19" s="4"/>
      <c r="DE19" s="4"/>
      <c r="DF19" s="4"/>
      <c r="DG19" s="123"/>
      <c r="DH19" s="4"/>
      <c r="DI19" s="4"/>
      <c r="DJ19" s="4"/>
      <c r="DK19" s="4">
        <v>2</v>
      </c>
      <c r="DL19" s="4"/>
      <c r="DM19" s="4">
        <f t="shared" si="3"/>
        <v>2</v>
      </c>
      <c r="DN19" s="4"/>
      <c r="DO19" s="4"/>
      <c r="DP19" s="4"/>
      <c r="DQ19" s="123"/>
      <c r="DR19" s="123"/>
      <c r="DS19" s="123"/>
      <c r="DT19" s="133"/>
      <c r="DU19" s="133"/>
      <c r="DV19" s="4"/>
      <c r="DW19" s="4"/>
      <c r="DX19" s="4"/>
      <c r="DY19" s="4"/>
      <c r="DZ19" s="4"/>
      <c r="EA19" s="4"/>
      <c r="EB19" s="4"/>
      <c r="EC19" s="4"/>
      <c r="ED19" s="133"/>
      <c r="EE19" s="4">
        <v>2</v>
      </c>
      <c r="EF19" s="4"/>
      <c r="EG19" s="4"/>
      <c r="EH19" s="4">
        <f t="shared" si="4"/>
        <v>2</v>
      </c>
      <c r="EI19" s="4">
        <v>50</v>
      </c>
      <c r="EJ19" s="4">
        <f t="shared" si="5"/>
        <v>79</v>
      </c>
    </row>
    <row r="20" spans="1:140">
      <c r="A20" s="53" t="s">
        <v>1616</v>
      </c>
      <c r="B20" s="53"/>
      <c r="C20" s="53" t="s">
        <v>1617</v>
      </c>
      <c r="D20" s="4">
        <v>2</v>
      </c>
      <c r="E20" s="4"/>
      <c r="F20" s="4">
        <v>2</v>
      </c>
      <c r="G20" s="4"/>
      <c r="H20" s="4"/>
      <c r="I20" s="4"/>
      <c r="J20" s="4">
        <v>2</v>
      </c>
      <c r="K20" s="123"/>
      <c r="L20" s="123"/>
      <c r="M20" s="133">
        <v>2</v>
      </c>
      <c r="N20" s="4"/>
      <c r="O20" s="4"/>
      <c r="P20" s="4"/>
      <c r="Q20" s="4"/>
      <c r="R20" s="4"/>
      <c r="S20" s="4" t="str">
        <f t="shared" si="0"/>
        <v>5</v>
      </c>
      <c r="T20" s="4"/>
      <c r="U20" s="4"/>
      <c r="V20" s="4"/>
      <c r="W20" s="4"/>
      <c r="X20" s="4"/>
      <c r="Y20" s="4"/>
      <c r="Z20" s="4"/>
      <c r="AA20" s="133"/>
      <c r="AB20" s="133"/>
      <c r="AC20" s="123"/>
      <c r="AD20" s="4"/>
      <c r="AE20" s="4"/>
      <c r="AF20" s="4"/>
      <c r="AG20" s="4">
        <v>1</v>
      </c>
      <c r="AH20" s="4">
        <f t="shared" si="1"/>
        <v>1</v>
      </c>
      <c r="AI20" s="4"/>
      <c r="AJ20" s="4">
        <v>4</v>
      </c>
      <c r="AK20" s="4"/>
      <c r="AL20" s="4"/>
      <c r="AM20" s="4"/>
      <c r="AN20" s="4"/>
      <c r="AO20" s="4"/>
      <c r="AP20" s="4"/>
      <c r="AQ20" s="4"/>
      <c r="AR20" s="4">
        <v>2</v>
      </c>
      <c r="AS20" s="4">
        <v>3</v>
      </c>
      <c r="AT20" s="4" t="s">
        <v>469</v>
      </c>
      <c r="AU20" s="4">
        <v>2</v>
      </c>
      <c r="AV20" s="4"/>
      <c r="AW20" s="4" t="s">
        <v>469</v>
      </c>
      <c r="AX20" s="4" t="s">
        <v>469</v>
      </c>
      <c r="AY20" s="4" t="s">
        <v>469</v>
      </c>
      <c r="AZ20" s="4"/>
      <c r="BA20" s="4"/>
      <c r="BB20" s="4"/>
      <c r="BC20" s="4"/>
      <c r="BD20" s="4">
        <v>2</v>
      </c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123"/>
      <c r="BS20" s="123"/>
      <c r="BT20" s="123"/>
      <c r="BU20" s="123"/>
      <c r="BV20" s="123"/>
      <c r="BW20" s="123"/>
      <c r="BX20" s="123"/>
      <c r="BY20" s="123"/>
      <c r="BZ20" s="123"/>
      <c r="CA20" s="123"/>
      <c r="CB20" s="123"/>
      <c r="CC20" s="123"/>
      <c r="CD20" s="133"/>
      <c r="CE20" s="133"/>
      <c r="CF20" s="133">
        <v>3</v>
      </c>
      <c r="CG20" s="133"/>
      <c r="CH20" s="4"/>
      <c r="CI20" s="4"/>
      <c r="CJ20" s="4">
        <v>5</v>
      </c>
      <c r="CK20" s="4">
        <v>5</v>
      </c>
      <c r="CL20" s="4">
        <v>5</v>
      </c>
      <c r="CM20" s="4">
        <v>5</v>
      </c>
      <c r="CN20" s="4">
        <v>5</v>
      </c>
      <c r="CO20" s="4">
        <v>5</v>
      </c>
      <c r="CP20" s="4"/>
      <c r="CQ20" s="4"/>
      <c r="CR20" s="4"/>
      <c r="CS20" s="4">
        <v>5</v>
      </c>
      <c r="CT20" s="4">
        <v>5</v>
      </c>
      <c r="CU20" s="4">
        <v>5</v>
      </c>
      <c r="CV20" s="4"/>
      <c r="CW20" s="4"/>
      <c r="CX20" s="4"/>
      <c r="CY20" s="4"/>
      <c r="CZ20" s="4"/>
      <c r="DA20" s="4" t="str">
        <f t="shared" si="2"/>
        <v>20</v>
      </c>
      <c r="DB20" s="4"/>
      <c r="DC20" s="4"/>
      <c r="DD20" s="4"/>
      <c r="DE20" s="4"/>
      <c r="DF20" s="4"/>
      <c r="DG20" s="123"/>
      <c r="DH20" s="4"/>
      <c r="DI20" s="4"/>
      <c r="DJ20" s="4"/>
      <c r="DK20" s="4"/>
      <c r="DL20" s="4"/>
      <c r="DM20" s="4">
        <f t="shared" si="3"/>
        <v>0</v>
      </c>
      <c r="DN20" s="4"/>
      <c r="DO20" s="4"/>
      <c r="DP20" s="4"/>
      <c r="DQ20" s="123"/>
      <c r="DR20" s="123"/>
      <c r="DS20" s="123"/>
      <c r="DT20" s="133"/>
      <c r="DU20" s="133"/>
      <c r="DV20" s="4"/>
      <c r="DW20" s="4"/>
      <c r="DX20" s="4"/>
      <c r="DY20" s="4"/>
      <c r="DZ20" s="4"/>
      <c r="EA20" s="4"/>
      <c r="EB20" s="4"/>
      <c r="EC20" s="4"/>
      <c r="ED20" s="133"/>
      <c r="EE20" s="4"/>
      <c r="EF20" s="4"/>
      <c r="EG20" s="4"/>
      <c r="EH20" s="4">
        <f t="shared" si="4"/>
        <v>0</v>
      </c>
      <c r="EI20" s="4">
        <v>50</v>
      </c>
      <c r="EJ20" s="4">
        <f t="shared" si="5"/>
        <v>76</v>
      </c>
    </row>
    <row r="21" spans="1:140">
      <c r="A21" s="53" t="s">
        <v>1618</v>
      </c>
      <c r="B21" s="53"/>
      <c r="C21" s="53" t="s">
        <v>1619</v>
      </c>
      <c r="D21" s="4"/>
      <c r="E21" s="4"/>
      <c r="F21" s="4"/>
      <c r="G21" s="4"/>
      <c r="H21" s="4"/>
      <c r="I21" s="4"/>
      <c r="J21" s="4"/>
      <c r="K21" s="123"/>
      <c r="L21" s="123">
        <v>1</v>
      </c>
      <c r="M21" s="133"/>
      <c r="N21" s="4"/>
      <c r="O21" s="4"/>
      <c r="P21" s="4"/>
      <c r="Q21" s="4"/>
      <c r="R21" s="4"/>
      <c r="S21" s="4">
        <f t="shared" si="0"/>
        <v>1</v>
      </c>
      <c r="T21" s="4"/>
      <c r="U21" s="4"/>
      <c r="V21" s="4"/>
      <c r="W21" s="4"/>
      <c r="X21" s="4"/>
      <c r="Y21" s="4"/>
      <c r="Z21" s="4"/>
      <c r="AA21" s="133"/>
      <c r="AB21" s="133"/>
      <c r="AC21" s="123"/>
      <c r="AD21" s="4"/>
      <c r="AE21" s="4"/>
      <c r="AF21" s="4"/>
      <c r="AG21" s="4"/>
      <c r="AH21" s="4">
        <f t="shared" si="1"/>
        <v>0</v>
      </c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 t="s">
        <v>469</v>
      </c>
      <c r="AT21" s="4" t="s">
        <v>469</v>
      </c>
      <c r="AU21" s="4" t="s">
        <v>469</v>
      </c>
      <c r="AV21" s="4"/>
      <c r="AW21" s="4" t="s">
        <v>469</v>
      </c>
      <c r="AX21" s="4" t="s">
        <v>469</v>
      </c>
      <c r="AY21" s="4" t="s">
        <v>469</v>
      </c>
      <c r="AZ21" s="4"/>
      <c r="BA21" s="4"/>
      <c r="BB21" s="4"/>
      <c r="BC21" s="4"/>
      <c r="BD21" s="4" t="s">
        <v>469</v>
      </c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123"/>
      <c r="BS21" s="123">
        <v>5</v>
      </c>
      <c r="BT21" s="123"/>
      <c r="BU21" s="123"/>
      <c r="BV21" s="123"/>
      <c r="BW21" s="123"/>
      <c r="BX21" s="123"/>
      <c r="BY21" s="123"/>
      <c r="BZ21" s="123"/>
      <c r="CA21" s="123"/>
      <c r="CB21" s="123"/>
      <c r="CC21" s="123"/>
      <c r="CD21" s="133"/>
      <c r="CE21" s="133"/>
      <c r="CF21" s="133"/>
      <c r="CG21" s="133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>
        <f t="shared" si="2"/>
        <v>5</v>
      </c>
      <c r="DB21" s="4"/>
      <c r="DC21" s="4"/>
      <c r="DD21" s="4"/>
      <c r="DE21" s="4"/>
      <c r="DF21" s="4"/>
      <c r="DG21" s="123"/>
      <c r="DH21" s="4"/>
      <c r="DI21" s="4"/>
      <c r="DJ21" s="4"/>
      <c r="DK21" s="4"/>
      <c r="DL21" s="4"/>
      <c r="DM21" s="4">
        <f t="shared" si="3"/>
        <v>0</v>
      </c>
      <c r="DN21" s="4"/>
      <c r="DO21" s="4"/>
      <c r="DP21" s="4"/>
      <c r="DQ21" s="123"/>
      <c r="DR21" s="123"/>
      <c r="DS21" s="123"/>
      <c r="DT21" s="133"/>
      <c r="DU21" s="133"/>
      <c r="DV21" s="4"/>
      <c r="DW21" s="4"/>
      <c r="DX21" s="4"/>
      <c r="DY21" s="4"/>
      <c r="DZ21" s="4"/>
      <c r="EA21" s="4"/>
      <c r="EB21" s="4"/>
      <c r="EC21" s="4"/>
      <c r="ED21" s="133"/>
      <c r="EE21" s="4"/>
      <c r="EF21" s="4"/>
      <c r="EG21" s="4"/>
      <c r="EH21" s="4">
        <f t="shared" si="4"/>
        <v>0</v>
      </c>
      <c r="EI21" s="4">
        <v>50</v>
      </c>
      <c r="EJ21" s="4">
        <f t="shared" si="5"/>
        <v>56</v>
      </c>
    </row>
    <row r="22" spans="1:140">
      <c r="A22" s="53" t="s">
        <v>1620</v>
      </c>
      <c r="B22" s="53"/>
      <c r="C22" s="53" t="s">
        <v>1621</v>
      </c>
      <c r="D22" s="4"/>
      <c r="E22" s="4"/>
      <c r="F22" s="4"/>
      <c r="G22" s="4"/>
      <c r="H22" s="4"/>
      <c r="I22" s="4"/>
      <c r="J22" s="4"/>
      <c r="K22" s="123"/>
      <c r="L22" s="123"/>
      <c r="M22" s="133"/>
      <c r="N22" s="4"/>
      <c r="O22" s="4"/>
      <c r="P22" s="4"/>
      <c r="Q22" s="4"/>
      <c r="R22" s="4"/>
      <c r="S22" s="4">
        <f t="shared" si="0"/>
        <v>0</v>
      </c>
      <c r="T22" s="4"/>
      <c r="U22" s="4"/>
      <c r="V22" s="4"/>
      <c r="W22" s="4"/>
      <c r="X22" s="4"/>
      <c r="Y22" s="4"/>
      <c r="Z22" s="4"/>
      <c r="AA22" s="133"/>
      <c r="AB22" s="133"/>
      <c r="AC22" s="123"/>
      <c r="AD22" s="4"/>
      <c r="AE22" s="4"/>
      <c r="AF22" s="4"/>
      <c r="AG22" s="4"/>
      <c r="AH22" s="4">
        <f t="shared" si="1"/>
        <v>0</v>
      </c>
      <c r="AI22" s="4">
        <v>3</v>
      </c>
      <c r="AJ22" s="4"/>
      <c r="AK22" s="4"/>
      <c r="AL22" s="4"/>
      <c r="AM22" s="4">
        <v>5</v>
      </c>
      <c r="AN22" s="4"/>
      <c r="AO22" s="4"/>
      <c r="AP22" s="4"/>
      <c r="AQ22" s="4"/>
      <c r="AR22" s="4"/>
      <c r="AS22" s="4" t="s">
        <v>469</v>
      </c>
      <c r="AT22" s="4" t="s">
        <v>469</v>
      </c>
      <c r="AU22" s="4" t="s">
        <v>469</v>
      </c>
      <c r="AV22" s="4"/>
      <c r="AW22" s="4" t="s">
        <v>469</v>
      </c>
      <c r="AX22" s="4" t="s">
        <v>469</v>
      </c>
      <c r="AY22" s="4" t="s">
        <v>469</v>
      </c>
      <c r="AZ22" s="4"/>
      <c r="BA22" s="4"/>
      <c r="BB22" s="4"/>
      <c r="BC22" s="4"/>
      <c r="BD22" s="4" t="s">
        <v>469</v>
      </c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123"/>
      <c r="BS22" s="123"/>
      <c r="BT22" s="123"/>
      <c r="BU22" s="123"/>
      <c r="BV22" s="123"/>
      <c r="BW22" s="123"/>
      <c r="BX22" s="123"/>
      <c r="BY22" s="123"/>
      <c r="BZ22" s="123"/>
      <c r="CA22" s="123"/>
      <c r="CB22" s="123"/>
      <c r="CC22" s="123"/>
      <c r="CD22" s="133"/>
      <c r="CE22" s="133"/>
      <c r="CF22" s="133"/>
      <c r="CG22" s="133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>
        <f t="shared" si="2"/>
        <v>8</v>
      </c>
      <c r="DB22" s="4"/>
      <c r="DC22" s="4"/>
      <c r="DD22" s="4"/>
      <c r="DE22" s="4"/>
      <c r="DF22" s="4"/>
      <c r="DG22" s="123"/>
      <c r="DH22" s="4"/>
      <c r="DI22" s="4"/>
      <c r="DJ22" s="4"/>
      <c r="DK22" s="4"/>
      <c r="DL22" s="4"/>
      <c r="DM22" s="4">
        <f t="shared" si="3"/>
        <v>0</v>
      </c>
      <c r="DN22" s="4"/>
      <c r="DO22" s="4"/>
      <c r="DP22" s="4"/>
      <c r="DQ22" s="123"/>
      <c r="DR22" s="123"/>
      <c r="DS22" s="123"/>
      <c r="DT22" s="133"/>
      <c r="DU22" s="133"/>
      <c r="DV22" s="4">
        <v>3</v>
      </c>
      <c r="DW22" s="4">
        <v>3</v>
      </c>
      <c r="DX22" s="4">
        <v>3</v>
      </c>
      <c r="DY22" s="4">
        <v>3</v>
      </c>
      <c r="DZ22" s="4">
        <v>3</v>
      </c>
      <c r="EA22" s="4">
        <v>3</v>
      </c>
      <c r="EB22" s="4">
        <v>3</v>
      </c>
      <c r="EC22" s="4"/>
      <c r="ED22" s="133"/>
      <c r="EE22" s="4"/>
      <c r="EF22" s="4"/>
      <c r="EG22" s="4"/>
      <c r="EH22" s="4" t="str">
        <f t="shared" si="4"/>
        <v>10</v>
      </c>
      <c r="EI22" s="4">
        <v>50</v>
      </c>
      <c r="EJ22" s="4">
        <f t="shared" si="5"/>
        <v>68</v>
      </c>
    </row>
    <row r="23" spans="1:140">
      <c r="A23" s="53" t="s">
        <v>1622</v>
      </c>
      <c r="B23" s="53"/>
      <c r="C23" s="53" t="s">
        <v>1623</v>
      </c>
      <c r="D23" s="4"/>
      <c r="E23" s="4">
        <v>2</v>
      </c>
      <c r="F23" s="4"/>
      <c r="G23" s="4"/>
      <c r="H23" s="4">
        <v>1</v>
      </c>
      <c r="I23" s="4">
        <v>2</v>
      </c>
      <c r="J23" s="4"/>
      <c r="K23" s="123">
        <v>2</v>
      </c>
      <c r="L23" s="123"/>
      <c r="M23" s="133"/>
      <c r="N23" s="4">
        <v>2</v>
      </c>
      <c r="O23" s="4">
        <v>1</v>
      </c>
      <c r="P23" s="4"/>
      <c r="Q23" s="4"/>
      <c r="R23" s="4"/>
      <c r="S23" s="4" t="str">
        <f t="shared" si="0"/>
        <v>5</v>
      </c>
      <c r="T23" s="4"/>
      <c r="U23" s="4"/>
      <c r="V23" s="4"/>
      <c r="W23" s="4"/>
      <c r="X23" s="4"/>
      <c r="Y23" s="4"/>
      <c r="Z23" s="4"/>
      <c r="AA23" s="133"/>
      <c r="AB23" s="133"/>
      <c r="AC23" s="123">
        <v>3</v>
      </c>
      <c r="AD23" s="4">
        <v>3</v>
      </c>
      <c r="AE23" s="4">
        <v>3</v>
      </c>
      <c r="AF23" s="4"/>
      <c r="AG23" s="4"/>
      <c r="AH23" s="4">
        <f t="shared" si="1"/>
        <v>9</v>
      </c>
      <c r="AI23" s="4"/>
      <c r="AJ23" s="4">
        <v>4</v>
      </c>
      <c r="AK23" s="4">
        <v>3</v>
      </c>
      <c r="AL23" s="4"/>
      <c r="AM23" s="4"/>
      <c r="AN23" s="4"/>
      <c r="AO23" s="4"/>
      <c r="AP23" s="4">
        <v>3</v>
      </c>
      <c r="AQ23" s="4"/>
      <c r="AR23" s="4"/>
      <c r="AS23" s="4" t="s">
        <v>469</v>
      </c>
      <c r="AT23" s="4" t="s">
        <v>469</v>
      </c>
      <c r="AU23" s="4" t="s">
        <v>469</v>
      </c>
      <c r="AV23" s="4"/>
      <c r="AW23" s="4" t="s">
        <v>469</v>
      </c>
      <c r="AX23" s="4" t="s">
        <v>469</v>
      </c>
      <c r="AY23" s="4" t="s">
        <v>469</v>
      </c>
      <c r="AZ23" s="4"/>
      <c r="BA23" s="4"/>
      <c r="BB23" s="4"/>
      <c r="BC23" s="4"/>
      <c r="BD23" s="4" t="s">
        <v>469</v>
      </c>
      <c r="BE23" s="4"/>
      <c r="BF23" s="4">
        <v>5</v>
      </c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123"/>
      <c r="BS23" s="123"/>
      <c r="BT23" s="123"/>
      <c r="BU23" s="123"/>
      <c r="BV23" s="123">
        <v>5</v>
      </c>
      <c r="BW23" s="123">
        <v>5</v>
      </c>
      <c r="BX23" s="123">
        <v>5</v>
      </c>
      <c r="BY23" s="123"/>
      <c r="BZ23" s="123">
        <v>5</v>
      </c>
      <c r="CA23" s="123">
        <v>3</v>
      </c>
      <c r="CB23" s="123"/>
      <c r="CC23" s="123">
        <v>5</v>
      </c>
      <c r="CD23" s="133"/>
      <c r="CE23" s="133">
        <v>1</v>
      </c>
      <c r="CF23" s="133"/>
      <c r="CG23" s="133"/>
      <c r="CH23" s="4">
        <v>5</v>
      </c>
      <c r="CI23" s="4">
        <v>5</v>
      </c>
      <c r="CJ23" s="4">
        <v>5</v>
      </c>
      <c r="CK23" s="4">
        <v>5</v>
      </c>
      <c r="CL23" s="4">
        <v>5</v>
      </c>
      <c r="CM23" s="4">
        <v>5</v>
      </c>
      <c r="CN23" s="4">
        <v>5</v>
      </c>
      <c r="CO23" s="4">
        <v>5</v>
      </c>
      <c r="CP23" s="4">
        <v>2</v>
      </c>
      <c r="CQ23" s="4">
        <v>2</v>
      </c>
      <c r="CR23" s="4"/>
      <c r="CS23" s="4">
        <v>5</v>
      </c>
      <c r="CT23" s="4">
        <v>5</v>
      </c>
      <c r="CU23" s="4">
        <v>5</v>
      </c>
      <c r="CV23" s="4"/>
      <c r="CW23" s="4"/>
      <c r="CX23" s="4">
        <v>3</v>
      </c>
      <c r="CY23" s="4">
        <v>5</v>
      </c>
      <c r="CZ23" s="4"/>
      <c r="DA23" s="4" t="str">
        <f t="shared" si="2"/>
        <v>20</v>
      </c>
      <c r="DB23" s="4"/>
      <c r="DC23" s="4"/>
      <c r="DD23" s="4"/>
      <c r="DE23" s="4"/>
      <c r="DF23" s="4"/>
      <c r="DG23" s="123"/>
      <c r="DH23" s="4"/>
      <c r="DI23" s="4"/>
      <c r="DJ23" s="4"/>
      <c r="DK23" s="4"/>
      <c r="DL23" s="4"/>
      <c r="DM23" s="4">
        <f t="shared" si="3"/>
        <v>0</v>
      </c>
      <c r="DN23" s="4"/>
      <c r="DO23" s="4"/>
      <c r="DP23" s="4"/>
      <c r="DQ23" s="123"/>
      <c r="DR23" s="123">
        <v>2</v>
      </c>
      <c r="DS23" s="123">
        <v>2</v>
      </c>
      <c r="DT23" s="133">
        <v>2</v>
      </c>
      <c r="DU23" s="133"/>
      <c r="DV23" s="4"/>
      <c r="DW23" s="4"/>
      <c r="DX23" s="4"/>
      <c r="DY23" s="4"/>
      <c r="DZ23" s="4"/>
      <c r="EA23" s="4"/>
      <c r="EB23" s="4"/>
      <c r="EC23" s="4"/>
      <c r="ED23" s="133"/>
      <c r="EE23" s="4"/>
      <c r="EF23" s="4"/>
      <c r="EG23" s="4"/>
      <c r="EH23" s="4">
        <f t="shared" si="4"/>
        <v>6</v>
      </c>
      <c r="EI23" s="4">
        <v>50</v>
      </c>
      <c r="EJ23" s="4">
        <f t="shared" si="5"/>
        <v>90</v>
      </c>
    </row>
    <row r="24" spans="1:140">
      <c r="A24" s="53" t="s">
        <v>1624</v>
      </c>
      <c r="B24" s="53"/>
      <c r="C24" s="53" t="s">
        <v>1625</v>
      </c>
      <c r="D24" s="4"/>
      <c r="E24" s="4"/>
      <c r="F24" s="4"/>
      <c r="G24" s="4"/>
      <c r="H24" s="4"/>
      <c r="I24" s="4"/>
      <c r="J24" s="4"/>
      <c r="K24" s="123"/>
      <c r="L24" s="123"/>
      <c r="M24" s="133"/>
      <c r="N24" s="4"/>
      <c r="O24" s="4"/>
      <c r="P24" s="4"/>
      <c r="Q24" s="4"/>
      <c r="R24" s="4"/>
      <c r="S24" s="4">
        <f t="shared" si="0"/>
        <v>0</v>
      </c>
      <c r="T24" s="4"/>
      <c r="U24" s="4"/>
      <c r="V24" s="4"/>
      <c r="W24" s="4"/>
      <c r="X24" s="4"/>
      <c r="Y24" s="4"/>
      <c r="Z24" s="4"/>
      <c r="AA24" s="133"/>
      <c r="AB24" s="133"/>
      <c r="AC24" s="123"/>
      <c r="AD24" s="4"/>
      <c r="AE24" s="4"/>
      <c r="AF24" s="4"/>
      <c r="AG24" s="4"/>
      <c r="AH24" s="4">
        <f t="shared" si="1"/>
        <v>0</v>
      </c>
      <c r="AI24" s="4"/>
      <c r="AJ24" s="4"/>
      <c r="AK24" s="4"/>
      <c r="AL24" s="4"/>
      <c r="AM24" s="4"/>
      <c r="AN24" s="4"/>
      <c r="AO24" s="4"/>
      <c r="AP24" s="4"/>
      <c r="AQ24" s="4">
        <v>3</v>
      </c>
      <c r="AR24" s="4"/>
      <c r="AS24" s="4" t="s">
        <v>469</v>
      </c>
      <c r="AT24" s="4" t="s">
        <v>469</v>
      </c>
      <c r="AU24" s="4" t="s">
        <v>469</v>
      </c>
      <c r="AV24" s="4"/>
      <c r="AW24" s="4" t="s">
        <v>469</v>
      </c>
      <c r="AX24" s="4" t="s">
        <v>469</v>
      </c>
      <c r="AY24" s="4" t="s">
        <v>469</v>
      </c>
      <c r="AZ24" s="4"/>
      <c r="BA24" s="4"/>
      <c r="BB24" s="4"/>
      <c r="BC24" s="4"/>
      <c r="BD24" s="4" t="s">
        <v>469</v>
      </c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123"/>
      <c r="BS24" s="123"/>
      <c r="BT24" s="123">
        <v>3</v>
      </c>
      <c r="BU24" s="123"/>
      <c r="BV24" s="123"/>
      <c r="BW24" s="123"/>
      <c r="BX24" s="123"/>
      <c r="BY24" s="123"/>
      <c r="BZ24" s="123"/>
      <c r="CA24" s="123"/>
      <c r="CB24" s="123">
        <v>3</v>
      </c>
      <c r="CC24" s="123">
        <v>5</v>
      </c>
      <c r="CD24" s="133"/>
      <c r="CE24" s="133"/>
      <c r="CF24" s="133"/>
      <c r="CG24" s="133"/>
      <c r="CH24" s="4"/>
      <c r="CI24" s="4"/>
      <c r="CJ24" s="4">
        <v>5</v>
      </c>
      <c r="CK24" s="4">
        <v>5</v>
      </c>
      <c r="CL24" s="4">
        <v>5</v>
      </c>
      <c r="CM24" s="4">
        <v>5</v>
      </c>
      <c r="CN24" s="4">
        <v>5</v>
      </c>
      <c r="CO24" s="4">
        <v>5</v>
      </c>
      <c r="CP24" s="4"/>
      <c r="CQ24" s="4"/>
      <c r="CR24" s="4">
        <v>5</v>
      </c>
      <c r="CS24" s="4">
        <v>5</v>
      </c>
      <c r="CT24" s="4">
        <v>5</v>
      </c>
      <c r="CU24" s="4">
        <v>5</v>
      </c>
      <c r="CV24" s="4"/>
      <c r="CW24" s="4"/>
      <c r="CX24" s="4"/>
      <c r="CY24" s="4"/>
      <c r="CZ24" s="4"/>
      <c r="DA24" s="4" t="str">
        <f t="shared" si="2"/>
        <v>20</v>
      </c>
      <c r="DB24" s="4">
        <v>2</v>
      </c>
      <c r="DC24" s="4"/>
      <c r="DD24" s="4"/>
      <c r="DE24" s="4"/>
      <c r="DF24" s="4"/>
      <c r="DG24" s="123"/>
      <c r="DH24" s="4"/>
      <c r="DI24" s="4"/>
      <c r="DJ24" s="4">
        <v>2</v>
      </c>
      <c r="DK24" s="4"/>
      <c r="DL24" s="4"/>
      <c r="DM24" s="4">
        <f t="shared" si="3"/>
        <v>4</v>
      </c>
      <c r="DN24" s="4"/>
      <c r="DO24" s="4"/>
      <c r="DP24" s="4"/>
      <c r="DQ24" s="123"/>
      <c r="DR24" s="123"/>
      <c r="DS24" s="123"/>
      <c r="DT24" s="133"/>
      <c r="DU24" s="133"/>
      <c r="DV24" s="4"/>
      <c r="DW24" s="4"/>
      <c r="DX24" s="4"/>
      <c r="DY24" s="4"/>
      <c r="DZ24" s="4"/>
      <c r="EA24" s="4"/>
      <c r="EB24" s="4"/>
      <c r="EC24" s="4"/>
      <c r="ED24" s="133"/>
      <c r="EE24" s="4"/>
      <c r="EF24" s="4"/>
      <c r="EG24" s="4"/>
      <c r="EH24" s="4">
        <f t="shared" si="4"/>
        <v>0</v>
      </c>
      <c r="EI24" s="4">
        <v>50</v>
      </c>
      <c r="EJ24" s="4">
        <f t="shared" si="5"/>
        <v>74</v>
      </c>
    </row>
    <row r="25" spans="1:140">
      <c r="A25" s="53" t="s">
        <v>1626</v>
      </c>
      <c r="B25" s="53"/>
      <c r="C25" s="53" t="s">
        <v>1627</v>
      </c>
      <c r="D25" s="4"/>
      <c r="E25" s="4"/>
      <c r="F25" s="4"/>
      <c r="G25" s="4"/>
      <c r="H25" s="4"/>
      <c r="I25" s="4"/>
      <c r="J25" s="4"/>
      <c r="K25" s="123"/>
      <c r="L25" s="123"/>
      <c r="M25" s="133"/>
      <c r="N25" s="4"/>
      <c r="O25" s="4"/>
      <c r="P25" s="4"/>
      <c r="Q25" s="4"/>
      <c r="R25" s="4"/>
      <c r="S25" s="4">
        <f t="shared" si="0"/>
        <v>0</v>
      </c>
      <c r="T25" s="4"/>
      <c r="U25" s="4"/>
      <c r="V25" s="4"/>
      <c r="W25" s="4"/>
      <c r="X25" s="4"/>
      <c r="Y25" s="4"/>
      <c r="Z25" s="4"/>
      <c r="AA25" s="133"/>
      <c r="AB25" s="133"/>
      <c r="AC25" s="123"/>
      <c r="AD25" s="4"/>
      <c r="AE25" s="4"/>
      <c r="AF25" s="4"/>
      <c r="AG25" s="4"/>
      <c r="AH25" s="4">
        <f t="shared" si="1"/>
        <v>0</v>
      </c>
      <c r="AI25" s="4">
        <v>3</v>
      </c>
      <c r="AJ25" s="4"/>
      <c r="AK25" s="4"/>
      <c r="AL25" s="4"/>
      <c r="AM25" s="4"/>
      <c r="AN25" s="4"/>
      <c r="AO25" s="4"/>
      <c r="AP25" s="4"/>
      <c r="AQ25" s="4"/>
      <c r="AR25" s="4"/>
      <c r="AS25" s="4" t="s">
        <v>469</v>
      </c>
      <c r="AT25" s="4" t="s">
        <v>469</v>
      </c>
      <c r="AU25" s="4" t="s">
        <v>469</v>
      </c>
      <c r="AV25" s="4"/>
      <c r="AW25" s="4" t="s">
        <v>469</v>
      </c>
      <c r="AX25" s="4" t="s">
        <v>469</v>
      </c>
      <c r="AY25" s="4" t="s">
        <v>469</v>
      </c>
      <c r="AZ25" s="4"/>
      <c r="BA25" s="4"/>
      <c r="BB25" s="4"/>
      <c r="BC25" s="4"/>
      <c r="BD25" s="4" t="s">
        <v>469</v>
      </c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123"/>
      <c r="BS25" s="123"/>
      <c r="BT25" s="123"/>
      <c r="BU25" s="123"/>
      <c r="BV25" s="123"/>
      <c r="BW25" s="123"/>
      <c r="BX25" s="123"/>
      <c r="BY25" s="123"/>
      <c r="BZ25" s="123"/>
      <c r="CA25" s="123"/>
      <c r="CB25" s="123"/>
      <c r="CC25" s="123"/>
      <c r="CD25" s="133"/>
      <c r="CE25" s="133"/>
      <c r="CF25" s="133"/>
      <c r="CG25" s="133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>
        <f t="shared" si="2"/>
        <v>3</v>
      </c>
      <c r="DB25" s="4"/>
      <c r="DC25" s="4"/>
      <c r="DD25" s="4"/>
      <c r="DE25" s="4"/>
      <c r="DF25" s="4"/>
      <c r="DG25" s="123"/>
      <c r="DH25" s="4"/>
      <c r="DI25" s="4"/>
      <c r="DJ25" s="4"/>
      <c r="DK25" s="4"/>
      <c r="DL25" s="4"/>
      <c r="DM25" s="4">
        <f t="shared" si="3"/>
        <v>0</v>
      </c>
      <c r="DN25" s="4"/>
      <c r="DO25" s="4"/>
      <c r="DP25" s="4"/>
      <c r="DQ25" s="123"/>
      <c r="DR25" s="123"/>
      <c r="DS25" s="123"/>
      <c r="DT25" s="133"/>
      <c r="DU25" s="133"/>
      <c r="DV25" s="4"/>
      <c r="DW25" s="4"/>
      <c r="DX25" s="4"/>
      <c r="DY25" s="4"/>
      <c r="DZ25" s="4"/>
      <c r="EA25" s="4"/>
      <c r="EB25" s="4"/>
      <c r="EC25" s="4"/>
      <c r="ED25" s="133"/>
      <c r="EE25" s="4"/>
      <c r="EF25" s="4"/>
      <c r="EG25" s="4"/>
      <c r="EH25" s="4">
        <f t="shared" si="4"/>
        <v>0</v>
      </c>
      <c r="EI25" s="4">
        <v>50</v>
      </c>
      <c r="EJ25" s="4">
        <f t="shared" si="5"/>
        <v>53</v>
      </c>
    </row>
    <row r="26" spans="1:140">
      <c r="A26" s="53" t="s">
        <v>1628</v>
      </c>
      <c r="B26" s="53"/>
      <c r="C26" s="53" t="s">
        <v>1629</v>
      </c>
      <c r="D26" s="4"/>
      <c r="E26" s="4"/>
      <c r="F26" s="4"/>
      <c r="G26" s="4"/>
      <c r="H26" s="4"/>
      <c r="I26" s="4"/>
      <c r="J26" s="4"/>
      <c r="K26" s="123"/>
      <c r="L26" s="123"/>
      <c r="M26" s="133"/>
      <c r="N26" s="4"/>
      <c r="O26" s="4"/>
      <c r="P26" s="4"/>
      <c r="Q26" s="4"/>
      <c r="R26" s="4"/>
      <c r="S26" s="4">
        <f t="shared" si="0"/>
        <v>0</v>
      </c>
      <c r="T26" s="4">
        <v>3</v>
      </c>
      <c r="U26" s="4"/>
      <c r="V26" s="4"/>
      <c r="W26" s="4"/>
      <c r="X26" s="4"/>
      <c r="Y26" s="4">
        <v>3</v>
      </c>
      <c r="Z26" s="4"/>
      <c r="AA26" s="133"/>
      <c r="AB26" s="133"/>
      <c r="AC26" s="123"/>
      <c r="AD26" s="4"/>
      <c r="AE26" s="4"/>
      <c r="AF26" s="4"/>
      <c r="AG26" s="4"/>
      <c r="AH26" s="4">
        <f t="shared" si="1"/>
        <v>6</v>
      </c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 t="s">
        <v>469</v>
      </c>
      <c r="AT26" s="4" t="s">
        <v>469</v>
      </c>
      <c r="AU26" s="4" t="s">
        <v>469</v>
      </c>
      <c r="AV26" s="4"/>
      <c r="AW26" s="4" t="s">
        <v>469</v>
      </c>
      <c r="AX26" s="4" t="s">
        <v>469</v>
      </c>
      <c r="AY26" s="4" t="s">
        <v>469</v>
      </c>
      <c r="AZ26" s="4"/>
      <c r="BA26" s="4"/>
      <c r="BB26" s="4"/>
      <c r="BC26" s="4"/>
      <c r="BD26" s="4" t="s">
        <v>469</v>
      </c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123"/>
      <c r="BS26" s="123"/>
      <c r="BT26" s="123"/>
      <c r="BU26" s="123"/>
      <c r="BV26" s="123"/>
      <c r="BW26" s="123"/>
      <c r="BX26" s="123"/>
      <c r="BY26" s="123"/>
      <c r="BZ26" s="123"/>
      <c r="CA26" s="123"/>
      <c r="CB26" s="123"/>
      <c r="CC26" s="123"/>
      <c r="CD26" s="133"/>
      <c r="CE26" s="133"/>
      <c r="CF26" s="133"/>
      <c r="CG26" s="133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>
        <f t="shared" si="2"/>
        <v>0</v>
      </c>
      <c r="DB26" s="4"/>
      <c r="DC26" s="4"/>
      <c r="DD26" s="4"/>
      <c r="DE26" s="4"/>
      <c r="DF26" s="4"/>
      <c r="DG26" s="123"/>
      <c r="DH26" s="4"/>
      <c r="DI26" s="4"/>
      <c r="DJ26" s="4"/>
      <c r="DK26" s="4"/>
      <c r="DL26" s="4"/>
      <c r="DM26" s="4">
        <f t="shared" si="3"/>
        <v>0</v>
      </c>
      <c r="DN26" s="4"/>
      <c r="DO26" s="4"/>
      <c r="DP26" s="4"/>
      <c r="DQ26" s="123"/>
      <c r="DR26" s="123"/>
      <c r="DS26" s="123"/>
      <c r="DT26" s="133"/>
      <c r="DU26" s="133"/>
      <c r="DV26" s="4"/>
      <c r="DW26" s="4"/>
      <c r="DX26" s="4"/>
      <c r="DY26" s="4"/>
      <c r="DZ26" s="4"/>
      <c r="EA26" s="4"/>
      <c r="EB26" s="4"/>
      <c r="EC26" s="4"/>
      <c r="ED26" s="133"/>
      <c r="EE26" s="4"/>
      <c r="EF26" s="4"/>
      <c r="EG26" s="4"/>
      <c r="EH26" s="4">
        <f t="shared" si="4"/>
        <v>0</v>
      </c>
      <c r="EI26" s="4">
        <v>50</v>
      </c>
      <c r="EJ26" s="4">
        <f t="shared" si="5"/>
        <v>56</v>
      </c>
    </row>
    <row r="27" spans="1:140">
      <c r="A27" s="53" t="s">
        <v>1630</v>
      </c>
      <c r="B27" s="53"/>
      <c r="C27" s="53" t="s">
        <v>1631</v>
      </c>
      <c r="D27" s="4"/>
      <c r="E27" s="4"/>
      <c r="F27" s="4"/>
      <c r="G27" s="4"/>
      <c r="H27" s="4"/>
      <c r="I27" s="4"/>
      <c r="J27" s="4"/>
      <c r="K27" s="123"/>
      <c r="L27" s="123"/>
      <c r="M27" s="133"/>
      <c r="N27" s="4"/>
      <c r="O27" s="4"/>
      <c r="P27" s="4"/>
      <c r="Q27" s="4"/>
      <c r="R27" s="4"/>
      <c r="S27" s="4">
        <f t="shared" si="0"/>
        <v>0</v>
      </c>
      <c r="T27" s="4"/>
      <c r="U27" s="4"/>
      <c r="V27" s="4"/>
      <c r="W27" s="4"/>
      <c r="X27" s="4"/>
      <c r="Y27" s="4"/>
      <c r="Z27" s="4"/>
      <c r="AA27" s="133"/>
      <c r="AB27" s="133"/>
      <c r="AC27" s="123"/>
      <c r="AD27" s="4"/>
      <c r="AE27" s="4"/>
      <c r="AF27" s="4"/>
      <c r="AG27" s="4"/>
      <c r="AH27" s="4">
        <f t="shared" si="1"/>
        <v>0</v>
      </c>
      <c r="AI27" s="4"/>
      <c r="AJ27" s="4"/>
      <c r="AK27" s="4"/>
      <c r="AL27" s="4"/>
      <c r="AM27" s="4"/>
      <c r="AN27" s="4">
        <v>2</v>
      </c>
      <c r="AO27" s="4"/>
      <c r="AP27" s="4"/>
      <c r="AQ27" s="4"/>
      <c r="AR27" s="4"/>
      <c r="AS27" s="4" t="s">
        <v>469</v>
      </c>
      <c r="AT27" s="4" t="s">
        <v>469</v>
      </c>
      <c r="AU27" s="4" t="s">
        <v>469</v>
      </c>
      <c r="AV27" s="4"/>
      <c r="AW27" s="4" t="s">
        <v>469</v>
      </c>
      <c r="AX27" s="4" t="s">
        <v>469</v>
      </c>
      <c r="AY27" s="4" t="s">
        <v>469</v>
      </c>
      <c r="AZ27" s="4"/>
      <c r="BA27" s="4"/>
      <c r="BB27" s="4"/>
      <c r="BC27" s="4"/>
      <c r="BD27" s="4" t="s">
        <v>469</v>
      </c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123"/>
      <c r="BS27" s="123">
        <v>5</v>
      </c>
      <c r="BT27" s="123"/>
      <c r="BU27" s="123"/>
      <c r="BV27" s="123"/>
      <c r="BW27" s="123"/>
      <c r="BX27" s="123"/>
      <c r="BY27" s="123"/>
      <c r="BZ27" s="123"/>
      <c r="CA27" s="123"/>
      <c r="CB27" s="123">
        <v>3</v>
      </c>
      <c r="CC27" s="123">
        <v>5</v>
      </c>
      <c r="CD27" s="133"/>
      <c r="CE27" s="133"/>
      <c r="CF27" s="133"/>
      <c r="CG27" s="133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>
        <f t="shared" si="2"/>
        <v>15</v>
      </c>
      <c r="DB27" s="4"/>
      <c r="DC27" s="4"/>
      <c r="DD27" s="4"/>
      <c r="DE27" s="4"/>
      <c r="DF27" s="4"/>
      <c r="DG27" s="123"/>
      <c r="DH27" s="4"/>
      <c r="DI27" s="4"/>
      <c r="DJ27" s="4"/>
      <c r="DK27" s="4"/>
      <c r="DL27" s="4"/>
      <c r="DM27" s="4">
        <f t="shared" si="3"/>
        <v>0</v>
      </c>
      <c r="DN27" s="4"/>
      <c r="DO27" s="4"/>
      <c r="DP27" s="4"/>
      <c r="DQ27" s="123">
        <v>1</v>
      </c>
      <c r="DR27" s="123"/>
      <c r="DS27" s="123"/>
      <c r="DT27" s="133"/>
      <c r="DU27" s="133"/>
      <c r="DV27" s="4"/>
      <c r="DW27" s="4"/>
      <c r="DX27" s="4"/>
      <c r="DY27" s="4"/>
      <c r="DZ27" s="4"/>
      <c r="EA27" s="4"/>
      <c r="EB27" s="4"/>
      <c r="EC27" s="4"/>
      <c r="ED27" s="133"/>
      <c r="EE27" s="4"/>
      <c r="EF27" s="4"/>
      <c r="EG27" s="4"/>
      <c r="EH27" s="4">
        <f t="shared" si="4"/>
        <v>1</v>
      </c>
      <c r="EI27" s="4">
        <v>50</v>
      </c>
      <c r="EJ27" s="4">
        <f t="shared" si="5"/>
        <v>66</v>
      </c>
    </row>
    <row r="28" spans="1:140">
      <c r="A28" s="53" t="s">
        <v>1632</v>
      </c>
      <c r="B28" s="53"/>
      <c r="C28" s="53" t="s">
        <v>1633</v>
      </c>
      <c r="D28" s="4"/>
      <c r="E28" s="4"/>
      <c r="F28" s="4"/>
      <c r="G28" s="4"/>
      <c r="H28" s="4"/>
      <c r="I28" s="4"/>
      <c r="J28" s="4"/>
      <c r="K28" s="123"/>
      <c r="L28" s="123"/>
      <c r="M28" s="133"/>
      <c r="N28" s="4"/>
      <c r="O28" s="4"/>
      <c r="P28" s="4"/>
      <c r="Q28" s="4"/>
      <c r="R28" s="4"/>
      <c r="S28" s="4">
        <f t="shared" si="0"/>
        <v>0</v>
      </c>
      <c r="T28" s="4"/>
      <c r="U28" s="4"/>
      <c r="V28" s="4"/>
      <c r="W28" s="4"/>
      <c r="X28" s="4"/>
      <c r="Y28" s="4"/>
      <c r="Z28" s="4"/>
      <c r="AA28" s="133"/>
      <c r="AB28" s="133"/>
      <c r="AC28" s="123"/>
      <c r="AD28" s="4"/>
      <c r="AE28" s="4"/>
      <c r="AF28" s="4">
        <v>1</v>
      </c>
      <c r="AG28" s="4"/>
      <c r="AH28" s="4">
        <f t="shared" si="1"/>
        <v>1</v>
      </c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 t="s">
        <v>469</v>
      </c>
      <c r="AT28" s="4" t="s">
        <v>469</v>
      </c>
      <c r="AU28" s="4" t="s">
        <v>469</v>
      </c>
      <c r="AV28" s="4"/>
      <c r="AW28" s="4" t="s">
        <v>469</v>
      </c>
      <c r="AX28" s="4" t="s">
        <v>469</v>
      </c>
      <c r="AY28" s="4" t="s">
        <v>469</v>
      </c>
      <c r="AZ28" s="4"/>
      <c r="BA28" s="4"/>
      <c r="BB28" s="4"/>
      <c r="BC28" s="4"/>
      <c r="BD28" s="4" t="s">
        <v>469</v>
      </c>
      <c r="BE28" s="4">
        <v>5</v>
      </c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123"/>
      <c r="BS28" s="123">
        <v>5</v>
      </c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33"/>
      <c r="CE28" s="133"/>
      <c r="CF28" s="133"/>
      <c r="CG28" s="133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>
        <v>5</v>
      </c>
      <c r="CS28" s="4"/>
      <c r="CT28" s="4"/>
      <c r="CU28" s="4"/>
      <c r="CV28" s="4"/>
      <c r="CW28" s="4"/>
      <c r="CX28" s="4"/>
      <c r="CY28" s="4"/>
      <c r="CZ28" s="4"/>
      <c r="DA28" s="4">
        <f t="shared" si="2"/>
        <v>15</v>
      </c>
      <c r="DB28" s="4"/>
      <c r="DC28" s="4"/>
      <c r="DD28" s="4"/>
      <c r="DE28" s="4"/>
      <c r="DF28" s="4"/>
      <c r="DG28" s="123"/>
      <c r="DH28" s="4"/>
      <c r="DI28" s="4"/>
      <c r="DJ28" s="4"/>
      <c r="DK28" s="4"/>
      <c r="DL28" s="4"/>
      <c r="DM28" s="4">
        <f t="shared" si="3"/>
        <v>0</v>
      </c>
      <c r="DN28" s="4"/>
      <c r="DO28" s="4"/>
      <c r="DP28" s="4">
        <v>2</v>
      </c>
      <c r="DQ28" s="123"/>
      <c r="DR28" s="123"/>
      <c r="DS28" s="123"/>
      <c r="DT28" s="133"/>
      <c r="DU28" s="133"/>
      <c r="DV28" s="4"/>
      <c r="DW28" s="4"/>
      <c r="DX28" s="4"/>
      <c r="DY28" s="4"/>
      <c r="DZ28" s="4"/>
      <c r="EA28" s="4"/>
      <c r="EB28" s="4"/>
      <c r="EC28" s="4"/>
      <c r="ED28" s="133"/>
      <c r="EE28" s="4"/>
      <c r="EF28" s="4"/>
      <c r="EG28" s="4"/>
      <c r="EH28" s="4">
        <f t="shared" si="4"/>
        <v>2</v>
      </c>
      <c r="EI28" s="4">
        <v>50</v>
      </c>
      <c r="EJ28" s="4">
        <f t="shared" si="5"/>
        <v>68</v>
      </c>
    </row>
    <row r="29" spans="1:140">
      <c r="A29" s="53" t="s">
        <v>1634</v>
      </c>
      <c r="B29" s="53"/>
      <c r="C29" s="53" t="s">
        <v>1635</v>
      </c>
      <c r="D29" s="4"/>
      <c r="E29" s="4"/>
      <c r="F29" s="4"/>
      <c r="G29" s="4"/>
      <c r="H29" s="4"/>
      <c r="I29" s="4"/>
      <c r="J29" s="4"/>
      <c r="K29" s="123"/>
      <c r="L29" s="123"/>
      <c r="M29" s="123">
        <v>2</v>
      </c>
      <c r="N29" s="4"/>
      <c r="O29" s="4"/>
      <c r="P29" s="4"/>
      <c r="Q29" s="4"/>
      <c r="R29" s="4"/>
      <c r="S29" s="4">
        <f t="shared" si="0"/>
        <v>2</v>
      </c>
      <c r="T29" s="4"/>
      <c r="U29" s="4"/>
      <c r="V29" s="4"/>
      <c r="W29" s="4"/>
      <c r="X29" s="4"/>
      <c r="Y29" s="4"/>
      <c r="Z29" s="4"/>
      <c r="AA29" s="133"/>
      <c r="AB29" s="123"/>
      <c r="AC29" s="123"/>
      <c r="AD29" s="4"/>
      <c r="AE29" s="4"/>
      <c r="AF29" s="4"/>
      <c r="AG29" s="4"/>
      <c r="AH29" s="4">
        <f t="shared" si="1"/>
        <v>0</v>
      </c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 t="s">
        <v>469</v>
      </c>
      <c r="AT29" s="4" t="s">
        <v>469</v>
      </c>
      <c r="AU29" s="4" t="s">
        <v>469</v>
      </c>
      <c r="AV29" s="4"/>
      <c r="AW29" s="4" t="s">
        <v>469</v>
      </c>
      <c r="AX29" s="4" t="s">
        <v>469</v>
      </c>
      <c r="AY29" s="4" t="s">
        <v>469</v>
      </c>
      <c r="AZ29" s="4"/>
      <c r="BA29" s="4"/>
      <c r="BB29" s="4"/>
      <c r="BC29" s="4"/>
      <c r="BD29" s="4" t="s">
        <v>469</v>
      </c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123"/>
      <c r="BS29" s="123">
        <v>5</v>
      </c>
      <c r="BT29" s="123"/>
      <c r="BU29" s="123"/>
      <c r="BV29" s="123"/>
      <c r="BW29" s="123"/>
      <c r="BX29" s="123"/>
      <c r="BY29" s="123"/>
      <c r="BZ29" s="123"/>
      <c r="CA29" s="123"/>
      <c r="CB29" s="123"/>
      <c r="CC29" s="123">
        <v>5</v>
      </c>
      <c r="CD29" s="133"/>
      <c r="CE29" s="133"/>
      <c r="CF29" s="123">
        <v>3</v>
      </c>
      <c r="CG29" s="123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>
        <f t="shared" si="2"/>
        <v>13</v>
      </c>
      <c r="DB29" s="4"/>
      <c r="DC29" s="4"/>
      <c r="DD29" s="4"/>
      <c r="DE29" s="4"/>
      <c r="DF29" s="4"/>
      <c r="DG29" s="123"/>
      <c r="DH29" s="4"/>
      <c r="DI29" s="4"/>
      <c r="DJ29" s="4"/>
      <c r="DK29" s="4"/>
      <c r="DL29" s="4"/>
      <c r="DM29" s="4">
        <f t="shared" si="3"/>
        <v>0</v>
      </c>
      <c r="DN29" s="4"/>
      <c r="DO29" s="4"/>
      <c r="DP29" s="4"/>
      <c r="DQ29" s="123"/>
      <c r="DR29" s="123"/>
      <c r="DS29" s="123"/>
      <c r="DT29" s="123"/>
      <c r="DU29" s="123"/>
      <c r="DV29" s="4"/>
      <c r="DW29" s="4"/>
      <c r="DX29" s="4"/>
      <c r="DY29" s="4"/>
      <c r="DZ29" s="4"/>
      <c r="EA29" s="4"/>
      <c r="EB29" s="4"/>
      <c r="EC29" s="4"/>
      <c r="ED29" s="123"/>
      <c r="EE29" s="4"/>
      <c r="EF29" s="4"/>
      <c r="EG29" s="4"/>
      <c r="EH29" s="4">
        <f t="shared" si="4"/>
        <v>0</v>
      </c>
      <c r="EI29" s="4">
        <v>50</v>
      </c>
      <c r="EJ29" s="4">
        <f t="shared" si="5"/>
        <v>65</v>
      </c>
    </row>
    <row r="30" spans="1:140">
      <c r="A30" s="53" t="s">
        <v>1636</v>
      </c>
      <c r="B30" s="53"/>
      <c r="C30" s="53" t="s">
        <v>1637</v>
      </c>
      <c r="D30" s="4"/>
      <c r="E30" s="4"/>
      <c r="F30" s="4"/>
      <c r="G30" s="4"/>
      <c r="H30" s="4"/>
      <c r="I30" s="4"/>
      <c r="J30" s="4"/>
      <c r="K30" s="123"/>
      <c r="L30" s="123"/>
      <c r="M30" s="123"/>
      <c r="N30" s="4"/>
      <c r="O30" s="4"/>
      <c r="P30" s="4"/>
      <c r="Q30" s="4"/>
      <c r="R30" s="4"/>
      <c r="S30" s="4">
        <f t="shared" si="0"/>
        <v>0</v>
      </c>
      <c r="T30" s="4"/>
      <c r="U30" s="4"/>
      <c r="V30" s="4"/>
      <c r="W30" s="4"/>
      <c r="X30" s="4"/>
      <c r="Y30" s="4"/>
      <c r="Z30" s="4"/>
      <c r="AA30" s="133"/>
      <c r="AB30" s="123"/>
      <c r="AC30" s="123"/>
      <c r="AD30" s="4"/>
      <c r="AE30" s="4"/>
      <c r="AF30" s="4"/>
      <c r="AG30" s="4"/>
      <c r="AH30" s="4">
        <f t="shared" si="1"/>
        <v>0</v>
      </c>
      <c r="AI30" s="4">
        <v>3</v>
      </c>
      <c r="AJ30" s="4"/>
      <c r="AK30" s="4"/>
      <c r="AL30" s="4"/>
      <c r="AM30" s="4">
        <v>5</v>
      </c>
      <c r="AN30" s="4"/>
      <c r="AO30" s="4"/>
      <c r="AP30" s="4"/>
      <c r="AQ30" s="4"/>
      <c r="AR30" s="4"/>
      <c r="AS30" s="4" t="s">
        <v>469</v>
      </c>
      <c r="AT30" s="4" t="s">
        <v>469</v>
      </c>
      <c r="AU30" s="4" t="s">
        <v>469</v>
      </c>
      <c r="AV30" s="4"/>
      <c r="AW30" s="4">
        <v>3</v>
      </c>
      <c r="AX30" s="4">
        <v>3</v>
      </c>
      <c r="AY30" s="4">
        <v>3</v>
      </c>
      <c r="AZ30" s="4"/>
      <c r="BA30" s="4"/>
      <c r="BB30" s="4"/>
      <c r="BC30" s="4"/>
      <c r="BD30" s="4" t="s">
        <v>469</v>
      </c>
      <c r="BE30" s="4"/>
      <c r="BF30" s="4"/>
      <c r="BG30" s="4"/>
      <c r="BH30" s="4"/>
      <c r="BI30" s="4"/>
      <c r="BJ30" s="4"/>
      <c r="BK30" s="4"/>
      <c r="BL30" s="4">
        <v>3</v>
      </c>
      <c r="BM30" s="4"/>
      <c r="BN30" s="4"/>
      <c r="BO30" s="4"/>
      <c r="BP30" s="4"/>
      <c r="BQ30" s="4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33"/>
      <c r="CE30" s="133"/>
      <c r="CF30" s="123"/>
      <c r="CG30" s="123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>
        <f t="shared" si="2"/>
        <v>20</v>
      </c>
      <c r="DB30" s="4"/>
      <c r="DC30" s="4"/>
      <c r="DD30" s="4"/>
      <c r="DE30" s="4"/>
      <c r="DF30" s="4"/>
      <c r="DG30" s="123"/>
      <c r="DH30" s="4"/>
      <c r="DI30" s="4"/>
      <c r="DJ30" s="4"/>
      <c r="DK30" s="4"/>
      <c r="DL30" s="4"/>
      <c r="DM30" s="4">
        <f t="shared" si="3"/>
        <v>0</v>
      </c>
      <c r="DN30" s="4"/>
      <c r="DO30" s="4"/>
      <c r="DP30" s="4"/>
      <c r="DQ30" s="123"/>
      <c r="DR30" s="123"/>
      <c r="DS30" s="123"/>
      <c r="DT30" s="123"/>
      <c r="DU30" s="123"/>
      <c r="DV30" s="4"/>
      <c r="DW30" s="4"/>
      <c r="DX30" s="4"/>
      <c r="DY30" s="4"/>
      <c r="DZ30" s="4"/>
      <c r="EA30" s="4"/>
      <c r="EB30" s="4"/>
      <c r="EC30" s="4"/>
      <c r="ED30" s="123"/>
      <c r="EE30" s="4"/>
      <c r="EF30" s="4"/>
      <c r="EG30" s="4"/>
      <c r="EH30" s="4">
        <f t="shared" si="4"/>
        <v>0</v>
      </c>
      <c r="EI30" s="4">
        <v>50</v>
      </c>
      <c r="EJ30" s="4">
        <f t="shared" si="5"/>
        <v>70</v>
      </c>
    </row>
    <row r="31" spans="1:140">
      <c r="A31" s="53" t="s">
        <v>1638</v>
      </c>
      <c r="B31" s="53"/>
      <c r="C31" s="53" t="s">
        <v>1639</v>
      </c>
      <c r="D31" s="4"/>
      <c r="E31" s="4"/>
      <c r="F31" s="4"/>
      <c r="G31" s="4"/>
      <c r="H31" s="4"/>
      <c r="I31" s="4"/>
      <c r="J31" s="4"/>
      <c r="K31" s="123"/>
      <c r="L31" s="123"/>
      <c r="M31" s="123"/>
      <c r="N31" s="4"/>
      <c r="O31" s="4"/>
      <c r="P31" s="4"/>
      <c r="Q31" s="4"/>
      <c r="R31" s="4"/>
      <c r="S31" s="4">
        <f t="shared" si="0"/>
        <v>0</v>
      </c>
      <c r="T31" s="4"/>
      <c r="U31" s="4">
        <v>3</v>
      </c>
      <c r="V31" s="4">
        <v>3</v>
      </c>
      <c r="W31" s="4"/>
      <c r="X31" s="4">
        <v>3</v>
      </c>
      <c r="Y31" s="4"/>
      <c r="Z31" s="4"/>
      <c r="AA31" s="133"/>
      <c r="AB31" s="123"/>
      <c r="AC31" s="123"/>
      <c r="AD31" s="4"/>
      <c r="AE31" s="4"/>
      <c r="AF31" s="4"/>
      <c r="AG31" s="4">
        <v>1</v>
      </c>
      <c r="AH31" s="4">
        <f t="shared" si="1"/>
        <v>10</v>
      </c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 t="s">
        <v>469</v>
      </c>
      <c r="AT31" s="4" t="s">
        <v>469</v>
      </c>
      <c r="AU31" s="4" t="s">
        <v>469</v>
      </c>
      <c r="AV31" s="4">
        <v>2</v>
      </c>
      <c r="AW31" s="4">
        <v>3</v>
      </c>
      <c r="AX31" s="4">
        <v>3</v>
      </c>
      <c r="AY31" s="4">
        <v>3</v>
      </c>
      <c r="AZ31" s="4"/>
      <c r="BA31" s="4"/>
      <c r="BB31" s="4"/>
      <c r="BC31" s="4">
        <v>5</v>
      </c>
      <c r="BD31" s="4" t="s">
        <v>469</v>
      </c>
      <c r="BE31" s="4"/>
      <c r="BF31" s="4">
        <v>5</v>
      </c>
      <c r="BG31" s="4"/>
      <c r="BH31" s="4"/>
      <c r="BI31" s="4"/>
      <c r="BJ31" s="4">
        <v>2</v>
      </c>
      <c r="BK31" s="4">
        <v>3</v>
      </c>
      <c r="BL31" s="4">
        <v>3</v>
      </c>
      <c r="BM31" s="4"/>
      <c r="BN31" s="4"/>
      <c r="BO31" s="4"/>
      <c r="BP31" s="4"/>
      <c r="BQ31" s="4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33"/>
      <c r="CE31" s="133"/>
      <c r="CF31" s="123"/>
      <c r="CG31" s="123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 t="str">
        <f t="shared" si="2"/>
        <v>20</v>
      </c>
      <c r="DB31" s="4"/>
      <c r="DC31" s="4">
        <v>2</v>
      </c>
      <c r="DD31" s="4">
        <v>2</v>
      </c>
      <c r="DE31" s="4"/>
      <c r="DF31" s="4">
        <v>3</v>
      </c>
      <c r="DG31" s="123"/>
      <c r="DH31" s="4"/>
      <c r="DI31" s="4"/>
      <c r="DJ31" s="4"/>
      <c r="DK31" s="4"/>
      <c r="DL31" s="4"/>
      <c r="DM31" s="4" t="str">
        <f t="shared" si="3"/>
        <v>5</v>
      </c>
      <c r="DN31" s="4"/>
      <c r="DO31" s="4"/>
      <c r="DP31" s="4"/>
      <c r="DQ31" s="123"/>
      <c r="DR31" s="123"/>
      <c r="DS31" s="123"/>
      <c r="DT31" s="123"/>
      <c r="DU31" s="123"/>
      <c r="DV31" s="4"/>
      <c r="DW31" s="4"/>
      <c r="DX31" s="4"/>
      <c r="DY31" s="4"/>
      <c r="DZ31" s="4"/>
      <c r="EA31" s="4"/>
      <c r="EB31" s="4"/>
      <c r="EC31" s="4"/>
      <c r="ED31" s="123"/>
      <c r="EE31" s="4"/>
      <c r="EF31" s="4"/>
      <c r="EG31" s="4"/>
      <c r="EH31" s="4">
        <f t="shared" si="4"/>
        <v>0</v>
      </c>
      <c r="EI31" s="4">
        <v>50</v>
      </c>
      <c r="EJ31" s="4">
        <f t="shared" si="5"/>
        <v>85</v>
      </c>
    </row>
    <row r="32" spans="1:140">
      <c r="A32" s="53" t="s">
        <v>1640</v>
      </c>
      <c r="B32" s="53"/>
      <c r="C32" s="53" t="s">
        <v>1641</v>
      </c>
      <c r="D32" s="4"/>
      <c r="E32" s="4"/>
      <c r="F32" s="4">
        <v>2</v>
      </c>
      <c r="G32" s="4"/>
      <c r="H32" s="4">
        <v>1</v>
      </c>
      <c r="I32" s="4"/>
      <c r="J32" s="4">
        <v>2</v>
      </c>
      <c r="K32" s="123"/>
      <c r="L32" s="123"/>
      <c r="M32" s="123">
        <v>2</v>
      </c>
      <c r="N32" s="4"/>
      <c r="O32" s="4"/>
      <c r="P32" s="4"/>
      <c r="Q32" s="4"/>
      <c r="R32" s="4"/>
      <c r="S32" s="4" t="str">
        <f t="shared" si="0"/>
        <v>5</v>
      </c>
      <c r="T32" s="4"/>
      <c r="U32" s="4"/>
      <c r="V32" s="4"/>
      <c r="W32" s="4"/>
      <c r="X32" s="4"/>
      <c r="Y32" s="4"/>
      <c r="Z32" s="4"/>
      <c r="AA32" s="133"/>
      <c r="AB32" s="123"/>
      <c r="AC32" s="123"/>
      <c r="AD32" s="4"/>
      <c r="AE32" s="4"/>
      <c r="AF32" s="4"/>
      <c r="AG32" s="4">
        <v>2</v>
      </c>
      <c r="AH32" s="4">
        <f t="shared" si="1"/>
        <v>2</v>
      </c>
      <c r="AI32" s="4"/>
      <c r="AJ32" s="4"/>
      <c r="AK32" s="4"/>
      <c r="AL32" s="4"/>
      <c r="AM32" s="4"/>
      <c r="AN32" s="4"/>
      <c r="AO32" s="4"/>
      <c r="AP32" s="4"/>
      <c r="AQ32" s="4"/>
      <c r="AR32" s="4">
        <v>2</v>
      </c>
      <c r="AS32" s="4">
        <v>3</v>
      </c>
      <c r="AT32" s="4">
        <v>3</v>
      </c>
      <c r="AU32" s="4">
        <v>2</v>
      </c>
      <c r="AV32" s="4"/>
      <c r="AW32" s="4" t="s">
        <v>469</v>
      </c>
      <c r="AX32" s="4" t="s">
        <v>469</v>
      </c>
      <c r="AY32" s="4" t="s">
        <v>469</v>
      </c>
      <c r="AZ32" s="4"/>
      <c r="BA32" s="4"/>
      <c r="BB32" s="4"/>
      <c r="BC32" s="4"/>
      <c r="BD32" s="4">
        <v>2</v>
      </c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123"/>
      <c r="BS32" s="123">
        <v>5</v>
      </c>
      <c r="BT32" s="123"/>
      <c r="BU32" s="123"/>
      <c r="BV32" s="123"/>
      <c r="BW32" s="123"/>
      <c r="BX32" s="123"/>
      <c r="BY32" s="123">
        <v>1</v>
      </c>
      <c r="BZ32" s="123"/>
      <c r="CA32" s="123"/>
      <c r="CB32" s="123">
        <v>3</v>
      </c>
      <c r="CC32" s="123"/>
      <c r="CD32" s="133"/>
      <c r="CE32" s="133"/>
      <c r="CF32" s="123">
        <v>3</v>
      </c>
      <c r="CG32" s="123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>
        <v>5</v>
      </c>
      <c r="CS32" s="4"/>
      <c r="CT32" s="4"/>
      <c r="CU32" s="4"/>
      <c r="CV32" s="4"/>
      <c r="CW32" s="4"/>
      <c r="CX32" s="4"/>
      <c r="CY32" s="4"/>
      <c r="CZ32" s="4"/>
      <c r="DA32" s="4" t="str">
        <f t="shared" si="2"/>
        <v>20</v>
      </c>
      <c r="DB32" s="4"/>
      <c r="DC32" s="4"/>
      <c r="DD32" s="4"/>
      <c r="DE32" s="4"/>
      <c r="DF32" s="4"/>
      <c r="DG32" s="123"/>
      <c r="DH32" s="4"/>
      <c r="DI32" s="4"/>
      <c r="DJ32" s="4"/>
      <c r="DK32" s="4">
        <v>2</v>
      </c>
      <c r="DL32" s="4"/>
      <c r="DM32" s="4">
        <f t="shared" si="3"/>
        <v>2</v>
      </c>
      <c r="DN32" s="4"/>
      <c r="DO32" s="4"/>
      <c r="DP32" s="4"/>
      <c r="DQ32" s="123"/>
      <c r="DR32" s="123"/>
      <c r="DS32" s="123"/>
      <c r="DT32" s="123"/>
      <c r="DU32" s="123"/>
      <c r="DV32" s="4"/>
      <c r="DW32" s="4"/>
      <c r="DX32" s="4"/>
      <c r="DY32" s="4"/>
      <c r="DZ32" s="4"/>
      <c r="EA32" s="4"/>
      <c r="EB32" s="4"/>
      <c r="EC32" s="4"/>
      <c r="ED32" s="123"/>
      <c r="EE32" s="4"/>
      <c r="EF32" s="4"/>
      <c r="EG32" s="4"/>
      <c r="EH32" s="4">
        <f t="shared" si="4"/>
        <v>0</v>
      </c>
      <c r="EI32" s="4">
        <v>50</v>
      </c>
      <c r="EJ32" s="4">
        <f t="shared" si="5"/>
        <v>79</v>
      </c>
    </row>
    <row r="33" spans="1:140">
      <c r="A33" s="53" t="s">
        <v>1642</v>
      </c>
      <c r="B33" s="53"/>
      <c r="C33" s="53" t="s">
        <v>1643</v>
      </c>
      <c r="D33" s="10"/>
      <c r="E33" s="4"/>
      <c r="F33" s="4"/>
      <c r="G33" s="4"/>
      <c r="H33" s="4"/>
      <c r="I33" s="4"/>
      <c r="J33" s="4"/>
      <c r="K33" s="123"/>
      <c r="L33" s="123"/>
      <c r="M33" s="123"/>
      <c r="N33" s="4"/>
      <c r="O33" s="4"/>
      <c r="P33" s="4"/>
      <c r="Q33" s="4"/>
      <c r="R33" s="4"/>
      <c r="S33" s="4">
        <f t="shared" si="0"/>
        <v>0</v>
      </c>
      <c r="T33" s="4"/>
      <c r="U33" s="4"/>
      <c r="V33" s="4"/>
      <c r="W33" s="4"/>
      <c r="X33" s="4"/>
      <c r="Y33" s="4"/>
      <c r="Z33" s="4"/>
      <c r="AA33" s="133"/>
      <c r="AB33" s="123"/>
      <c r="AC33" s="123"/>
      <c r="AD33" s="4"/>
      <c r="AE33" s="4"/>
      <c r="AF33" s="4"/>
      <c r="AG33" s="4"/>
      <c r="AH33" s="4">
        <f t="shared" si="1"/>
        <v>0</v>
      </c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 t="s">
        <v>469</v>
      </c>
      <c r="AT33" s="4" t="s">
        <v>469</v>
      </c>
      <c r="AU33" s="4" t="s">
        <v>469</v>
      </c>
      <c r="AV33" s="4"/>
      <c r="AW33" s="4" t="s">
        <v>469</v>
      </c>
      <c r="AX33" s="4" t="s">
        <v>469</v>
      </c>
      <c r="AY33" s="4" t="s">
        <v>469</v>
      </c>
      <c r="AZ33" s="4"/>
      <c r="BA33" s="4"/>
      <c r="BB33" s="4"/>
      <c r="BC33" s="4"/>
      <c r="BD33" s="4" t="s">
        <v>469</v>
      </c>
      <c r="BE33" s="4"/>
      <c r="BF33" s="4"/>
      <c r="BG33" s="10"/>
      <c r="BH33" s="10"/>
      <c r="BI33" s="4"/>
      <c r="BJ33" s="4"/>
      <c r="BK33" s="4"/>
      <c r="BL33" s="4"/>
      <c r="BM33" s="4"/>
      <c r="BN33" s="4"/>
      <c r="BO33" s="4"/>
      <c r="BP33" s="4"/>
      <c r="BQ33" s="4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33"/>
      <c r="CE33" s="133"/>
      <c r="CF33" s="123"/>
      <c r="CG33" s="123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10"/>
      <c r="CW33" s="10"/>
      <c r="CX33" s="10"/>
      <c r="CY33" s="10"/>
      <c r="CZ33" s="10"/>
      <c r="DA33" s="4">
        <f t="shared" si="2"/>
        <v>0</v>
      </c>
      <c r="DB33" s="4"/>
      <c r="DC33" s="4"/>
      <c r="DD33" s="4"/>
      <c r="DE33" s="4"/>
      <c r="DF33" s="4"/>
      <c r="DG33" s="123"/>
      <c r="DH33" s="4"/>
      <c r="DI33" s="4"/>
      <c r="DJ33" s="10"/>
      <c r="DK33" s="10"/>
      <c r="DL33" s="10"/>
      <c r="DM33" s="4">
        <f t="shared" si="3"/>
        <v>0</v>
      </c>
      <c r="DN33" s="4"/>
      <c r="DO33" s="4"/>
      <c r="DP33" s="4"/>
      <c r="DQ33" s="123"/>
      <c r="DR33" s="123"/>
      <c r="DS33" s="123"/>
      <c r="DT33" s="123"/>
      <c r="DU33" s="123"/>
      <c r="DV33" s="4"/>
      <c r="DW33" s="4"/>
      <c r="DX33" s="4"/>
      <c r="DY33" s="4"/>
      <c r="DZ33" s="4"/>
      <c r="EA33" s="4"/>
      <c r="EB33" s="4"/>
      <c r="EC33" s="4"/>
      <c r="ED33" s="123"/>
      <c r="EE33" s="10"/>
      <c r="EF33" s="10"/>
      <c r="EG33" s="10"/>
      <c r="EH33" s="4">
        <f t="shared" si="4"/>
        <v>0</v>
      </c>
      <c r="EI33" s="4">
        <v>50</v>
      </c>
      <c r="EJ33" s="4">
        <f t="shared" si="5"/>
        <v>50</v>
      </c>
    </row>
    <row r="34" spans="1:140">
      <c r="A34" s="53" t="s">
        <v>1644</v>
      </c>
      <c r="B34" s="53"/>
      <c r="C34" s="53" t="s">
        <v>1645</v>
      </c>
      <c r="D34" s="4"/>
      <c r="E34" s="4"/>
      <c r="F34" s="4"/>
      <c r="G34" s="4"/>
      <c r="H34" s="4"/>
      <c r="I34" s="4"/>
      <c r="J34" s="4"/>
      <c r="K34" s="123"/>
      <c r="L34" s="123"/>
      <c r="M34" s="123"/>
      <c r="N34" s="4"/>
      <c r="O34" s="4"/>
      <c r="P34" s="4"/>
      <c r="Q34" s="4"/>
      <c r="R34" s="4"/>
      <c r="S34" s="4">
        <f t="shared" si="0"/>
        <v>0</v>
      </c>
      <c r="T34" s="4">
        <v>3</v>
      </c>
      <c r="U34" s="4"/>
      <c r="V34" s="4"/>
      <c r="W34" s="4"/>
      <c r="X34" s="4"/>
      <c r="Y34" s="4">
        <v>3</v>
      </c>
      <c r="Z34" s="4"/>
      <c r="AA34" s="133"/>
      <c r="AB34" s="123"/>
      <c r="AC34" s="123"/>
      <c r="AD34" s="4"/>
      <c r="AE34" s="4"/>
      <c r="AF34" s="4"/>
      <c r="AG34" s="4"/>
      <c r="AH34" s="4">
        <f t="shared" si="1"/>
        <v>6</v>
      </c>
      <c r="AI34" s="4"/>
      <c r="AJ34" s="4"/>
      <c r="AK34" s="4">
        <v>3</v>
      </c>
      <c r="AL34" s="4"/>
      <c r="AM34" s="4"/>
      <c r="AN34" s="4"/>
      <c r="AO34" s="4"/>
      <c r="AP34" s="4"/>
      <c r="AQ34" s="4"/>
      <c r="AR34" s="4"/>
      <c r="AS34" s="4" t="s">
        <v>469</v>
      </c>
      <c r="AT34" s="4" t="s">
        <v>469</v>
      </c>
      <c r="AU34" s="4" t="s">
        <v>469</v>
      </c>
      <c r="AV34" s="4"/>
      <c r="AW34" s="4" t="s">
        <v>469</v>
      </c>
      <c r="AX34" s="4" t="s">
        <v>469</v>
      </c>
      <c r="AY34" s="4" t="s">
        <v>469</v>
      </c>
      <c r="AZ34" s="4"/>
      <c r="BA34" s="4"/>
      <c r="BB34" s="4"/>
      <c r="BC34" s="4"/>
      <c r="BD34" s="4" t="s">
        <v>469</v>
      </c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123"/>
      <c r="BS34" s="123">
        <v>5</v>
      </c>
      <c r="BT34" s="123"/>
      <c r="BU34" s="123"/>
      <c r="BV34" s="123"/>
      <c r="BW34" s="123"/>
      <c r="BX34" s="123"/>
      <c r="BY34" s="123"/>
      <c r="BZ34" s="123"/>
      <c r="CA34" s="123"/>
      <c r="CB34" s="123"/>
      <c r="CC34" s="123"/>
      <c r="CD34" s="133"/>
      <c r="CE34" s="133"/>
      <c r="CF34" s="123"/>
      <c r="CG34" s="123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>
        <v>3</v>
      </c>
      <c r="CX34" s="4"/>
      <c r="CY34" s="4"/>
      <c r="CZ34" s="4"/>
      <c r="DA34" s="4">
        <f t="shared" si="2"/>
        <v>11</v>
      </c>
      <c r="DB34" s="4"/>
      <c r="DC34" s="4"/>
      <c r="DD34" s="4"/>
      <c r="DE34" s="4"/>
      <c r="DF34" s="4"/>
      <c r="DG34" s="123"/>
      <c r="DH34" s="4"/>
      <c r="DI34" s="4"/>
      <c r="DJ34" s="4"/>
      <c r="DK34" s="4"/>
      <c r="DL34" s="4"/>
      <c r="DM34" s="4">
        <f t="shared" si="3"/>
        <v>0</v>
      </c>
      <c r="DN34" s="4"/>
      <c r="DO34" s="4"/>
      <c r="DP34" s="4"/>
      <c r="DQ34" s="123"/>
      <c r="DR34" s="123"/>
      <c r="DS34" s="123"/>
      <c r="DT34" s="123"/>
      <c r="DU34" s="123"/>
      <c r="DV34" s="4"/>
      <c r="DW34" s="4"/>
      <c r="DX34" s="4"/>
      <c r="DY34" s="4"/>
      <c r="DZ34" s="4"/>
      <c r="EA34" s="4"/>
      <c r="EB34" s="4"/>
      <c r="EC34" s="4"/>
      <c r="ED34" s="123"/>
      <c r="EE34" s="4"/>
      <c r="EF34" s="4"/>
      <c r="EG34" s="4"/>
      <c r="EH34" s="4">
        <f t="shared" si="4"/>
        <v>0</v>
      </c>
      <c r="EI34" s="4">
        <v>50</v>
      </c>
      <c r="EJ34" s="4">
        <f t="shared" si="5"/>
        <v>67</v>
      </c>
    </row>
    <row r="35" spans="1:140">
      <c r="A35" s="53" t="s">
        <v>1646</v>
      </c>
      <c r="B35" s="53"/>
      <c r="C35" s="53" t="s">
        <v>1647</v>
      </c>
      <c r="D35" s="4"/>
      <c r="E35" s="4"/>
      <c r="F35" s="4"/>
      <c r="G35" s="4"/>
      <c r="H35" s="4"/>
      <c r="I35" s="4"/>
      <c r="J35" s="4"/>
      <c r="K35" s="123"/>
      <c r="L35" s="123"/>
      <c r="M35" s="123"/>
      <c r="N35" s="4"/>
      <c r="O35" s="4"/>
      <c r="P35" s="4"/>
      <c r="Q35" s="4"/>
      <c r="R35" s="4"/>
      <c r="S35" s="4">
        <f t="shared" si="0"/>
        <v>0</v>
      </c>
      <c r="T35" s="4"/>
      <c r="U35" s="4"/>
      <c r="V35" s="4"/>
      <c r="W35" s="4"/>
      <c r="X35" s="4"/>
      <c r="Y35" s="4"/>
      <c r="Z35" s="4"/>
      <c r="AA35" s="133"/>
      <c r="AB35" s="123"/>
      <c r="AC35" s="123"/>
      <c r="AD35" s="4"/>
      <c r="AE35" s="4"/>
      <c r="AF35" s="4"/>
      <c r="AG35" s="4"/>
      <c r="AH35" s="4">
        <f t="shared" si="1"/>
        <v>0</v>
      </c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 t="s">
        <v>469</v>
      </c>
      <c r="AT35" s="4" t="s">
        <v>469</v>
      </c>
      <c r="AU35" s="4" t="s">
        <v>469</v>
      </c>
      <c r="AV35" s="4"/>
      <c r="AW35" s="4" t="s">
        <v>469</v>
      </c>
      <c r="AX35" s="4" t="s">
        <v>469</v>
      </c>
      <c r="AY35" s="4" t="s">
        <v>469</v>
      </c>
      <c r="AZ35" s="4"/>
      <c r="BA35" s="4"/>
      <c r="BB35" s="4"/>
      <c r="BC35" s="4"/>
      <c r="BD35" s="4" t="s">
        <v>469</v>
      </c>
      <c r="BE35" s="4"/>
      <c r="BF35" s="4">
        <v>5</v>
      </c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123"/>
      <c r="BS35" s="123"/>
      <c r="BT35" s="123"/>
      <c r="BU35" s="123"/>
      <c r="BV35" s="123"/>
      <c r="BW35" s="123"/>
      <c r="BX35" s="123"/>
      <c r="BY35" s="123"/>
      <c r="BZ35" s="123"/>
      <c r="CA35" s="123"/>
      <c r="CB35" s="123"/>
      <c r="CC35" s="123">
        <v>5</v>
      </c>
      <c r="CD35" s="133"/>
      <c r="CE35" s="133"/>
      <c r="CF35" s="123"/>
      <c r="CG35" s="123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>
        <f t="shared" si="2"/>
        <v>10</v>
      </c>
      <c r="DB35" s="4"/>
      <c r="DC35" s="4"/>
      <c r="DD35" s="4"/>
      <c r="DE35" s="4"/>
      <c r="DF35" s="4"/>
      <c r="DG35" s="123"/>
      <c r="DH35" s="4"/>
      <c r="DI35" s="4"/>
      <c r="DJ35" s="4"/>
      <c r="DK35" s="4"/>
      <c r="DL35" s="4"/>
      <c r="DM35" s="4">
        <f t="shared" si="3"/>
        <v>0</v>
      </c>
      <c r="DN35" s="4"/>
      <c r="DO35" s="4"/>
      <c r="DP35" s="4"/>
      <c r="DQ35" s="123"/>
      <c r="DR35" s="123"/>
      <c r="DS35" s="123"/>
      <c r="DT35" s="123"/>
      <c r="DU35" s="123"/>
      <c r="DV35" s="4"/>
      <c r="DW35" s="4"/>
      <c r="DX35" s="4"/>
      <c r="DY35" s="4"/>
      <c r="DZ35" s="4"/>
      <c r="EA35" s="4"/>
      <c r="EB35" s="4"/>
      <c r="EC35" s="4"/>
      <c r="ED35" s="123"/>
      <c r="EE35" s="4"/>
      <c r="EF35" s="4"/>
      <c r="EG35" s="4"/>
      <c r="EH35" s="4">
        <f t="shared" si="4"/>
        <v>0</v>
      </c>
      <c r="EI35" s="4">
        <v>50</v>
      </c>
      <c r="EJ35" s="4">
        <f t="shared" si="5"/>
        <v>60</v>
      </c>
    </row>
    <row r="36" spans="1:140">
      <c r="A36" s="53" t="s">
        <v>1648</v>
      </c>
      <c r="B36" s="53"/>
      <c r="C36" s="53" t="s">
        <v>1649</v>
      </c>
      <c r="D36" s="4"/>
      <c r="E36" s="4"/>
      <c r="F36" s="4"/>
      <c r="G36" s="4"/>
      <c r="H36" s="4"/>
      <c r="I36" s="4"/>
      <c r="J36" s="4"/>
      <c r="K36" s="123"/>
      <c r="L36" s="123"/>
      <c r="M36" s="123"/>
      <c r="N36" s="4"/>
      <c r="O36" s="4"/>
      <c r="P36" s="4"/>
      <c r="Q36" s="4"/>
      <c r="R36" s="4"/>
      <c r="S36" s="4">
        <f t="shared" si="0"/>
        <v>0</v>
      </c>
      <c r="T36" s="4"/>
      <c r="U36" s="4"/>
      <c r="V36" s="4"/>
      <c r="W36" s="4"/>
      <c r="X36" s="4"/>
      <c r="Y36" s="4"/>
      <c r="Z36" s="4"/>
      <c r="AA36" s="133"/>
      <c r="AB36" s="123"/>
      <c r="AC36" s="123"/>
      <c r="AD36" s="4"/>
      <c r="AE36" s="4"/>
      <c r="AF36" s="4"/>
      <c r="AG36" s="4"/>
      <c r="AH36" s="4">
        <f t="shared" si="1"/>
        <v>0</v>
      </c>
      <c r="AI36" s="4"/>
      <c r="AJ36" s="4"/>
      <c r="AK36" s="4"/>
      <c r="AL36" s="4"/>
      <c r="AM36" s="4"/>
      <c r="AN36" s="4">
        <v>2</v>
      </c>
      <c r="AO36" s="4"/>
      <c r="AP36" s="4"/>
      <c r="AQ36" s="4"/>
      <c r="AR36" s="4"/>
      <c r="AS36" s="4" t="s">
        <v>469</v>
      </c>
      <c r="AT36" s="4" t="s">
        <v>469</v>
      </c>
      <c r="AU36" s="4" t="s">
        <v>469</v>
      </c>
      <c r="AV36" s="4"/>
      <c r="AW36" s="4" t="s">
        <v>469</v>
      </c>
      <c r="AX36" s="4" t="s">
        <v>469</v>
      </c>
      <c r="AY36" s="4" t="s">
        <v>469</v>
      </c>
      <c r="AZ36" s="4"/>
      <c r="BA36" s="4"/>
      <c r="BB36" s="4"/>
      <c r="BC36" s="4"/>
      <c r="BD36" s="4" t="s">
        <v>469</v>
      </c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>
        <v>5</v>
      </c>
      <c r="CD36" s="133"/>
      <c r="CE36" s="133"/>
      <c r="CF36" s="123"/>
      <c r="CG36" s="123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>
        <f t="shared" si="2"/>
        <v>7</v>
      </c>
      <c r="DB36" s="4"/>
      <c r="DC36" s="4"/>
      <c r="DD36" s="4"/>
      <c r="DE36" s="4"/>
      <c r="DF36" s="4"/>
      <c r="DG36" s="123"/>
      <c r="DH36" s="4"/>
      <c r="DI36" s="4"/>
      <c r="DJ36" s="4"/>
      <c r="DK36" s="4"/>
      <c r="DL36" s="4"/>
      <c r="DM36" s="4">
        <f t="shared" si="3"/>
        <v>0</v>
      </c>
      <c r="DN36" s="4"/>
      <c r="DO36" s="4"/>
      <c r="DP36" s="4"/>
      <c r="DQ36" s="123"/>
      <c r="DR36" s="123"/>
      <c r="DS36" s="123"/>
      <c r="DT36" s="123"/>
      <c r="DU36" s="123"/>
      <c r="DV36" s="4"/>
      <c r="DW36" s="4"/>
      <c r="DX36" s="4"/>
      <c r="DY36" s="4"/>
      <c r="DZ36" s="4"/>
      <c r="EA36" s="4"/>
      <c r="EB36" s="4"/>
      <c r="EC36" s="4">
        <v>1</v>
      </c>
      <c r="ED36" s="123"/>
      <c r="EE36" s="4"/>
      <c r="EF36" s="4"/>
      <c r="EG36" s="4"/>
      <c r="EH36" s="4">
        <f t="shared" si="4"/>
        <v>1</v>
      </c>
      <c r="EI36" s="4">
        <v>50</v>
      </c>
      <c r="EJ36" s="4">
        <f t="shared" si="5"/>
        <v>58</v>
      </c>
    </row>
    <row r="37" spans="1:140">
      <c r="A37" s="53" t="s">
        <v>1650</v>
      </c>
      <c r="B37" s="53"/>
      <c r="C37" s="53" t="s">
        <v>1651</v>
      </c>
      <c r="D37" s="4"/>
      <c r="E37" s="4"/>
      <c r="F37" s="4"/>
      <c r="G37" s="4"/>
      <c r="H37" s="4">
        <v>1</v>
      </c>
      <c r="I37" s="4"/>
      <c r="J37" s="4">
        <v>2</v>
      </c>
      <c r="K37" s="123">
        <v>1</v>
      </c>
      <c r="L37" s="123">
        <v>1</v>
      </c>
      <c r="M37" s="123"/>
      <c r="N37" s="4">
        <v>2</v>
      </c>
      <c r="O37" s="4">
        <v>1</v>
      </c>
      <c r="P37" s="4">
        <v>2</v>
      </c>
      <c r="Q37" s="4">
        <v>2</v>
      </c>
      <c r="R37" s="4">
        <v>2</v>
      </c>
      <c r="S37" s="4" t="str">
        <f t="shared" si="0"/>
        <v>5</v>
      </c>
      <c r="T37" s="4">
        <v>3</v>
      </c>
      <c r="U37" s="4"/>
      <c r="V37" s="4"/>
      <c r="W37" s="4">
        <v>1</v>
      </c>
      <c r="X37" s="4">
        <v>3</v>
      </c>
      <c r="Y37" s="4">
        <v>3</v>
      </c>
      <c r="Z37" s="4"/>
      <c r="AA37" s="133"/>
      <c r="AB37" s="123"/>
      <c r="AC37" s="123"/>
      <c r="AD37" s="4"/>
      <c r="AE37" s="4"/>
      <c r="AF37" s="4">
        <v>1</v>
      </c>
      <c r="AG37" s="4"/>
      <c r="AH37" s="4" t="str">
        <f t="shared" si="1"/>
        <v>10</v>
      </c>
      <c r="AI37" s="4"/>
      <c r="AJ37" s="4"/>
      <c r="AK37" s="4">
        <v>3</v>
      </c>
      <c r="AL37" s="4"/>
      <c r="AM37" s="4">
        <v>5</v>
      </c>
      <c r="AN37" s="4">
        <v>2</v>
      </c>
      <c r="AO37" s="4"/>
      <c r="AP37" s="4"/>
      <c r="AQ37" s="4"/>
      <c r="AR37" s="4"/>
      <c r="AS37" s="4" t="s">
        <v>469</v>
      </c>
      <c r="AT37" s="4" t="s">
        <v>469</v>
      </c>
      <c r="AU37" s="4" t="s">
        <v>469</v>
      </c>
      <c r="AV37" s="4"/>
      <c r="AW37" s="4" t="s">
        <v>469</v>
      </c>
      <c r="AX37" s="4" t="s">
        <v>469</v>
      </c>
      <c r="AY37" s="4" t="s">
        <v>469</v>
      </c>
      <c r="AZ37" s="4"/>
      <c r="BA37" s="4"/>
      <c r="BB37" s="4"/>
      <c r="BC37" s="4"/>
      <c r="BD37" s="4" t="s">
        <v>469</v>
      </c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123"/>
      <c r="BS37" s="123">
        <v>5</v>
      </c>
      <c r="BT37" s="123"/>
      <c r="BU37" s="123"/>
      <c r="BV37" s="123"/>
      <c r="BW37" s="123"/>
      <c r="BX37" s="123"/>
      <c r="BY37" s="123"/>
      <c r="BZ37" s="123"/>
      <c r="CA37" s="123">
        <v>3</v>
      </c>
      <c r="CB37" s="123">
        <v>3</v>
      </c>
      <c r="CC37" s="123">
        <v>5</v>
      </c>
      <c r="CD37" s="133"/>
      <c r="CE37" s="133"/>
      <c r="CF37" s="123"/>
      <c r="CG37" s="123"/>
      <c r="CH37" s="4"/>
      <c r="CI37" s="4"/>
      <c r="CJ37" s="4">
        <v>5</v>
      </c>
      <c r="CK37" s="4">
        <v>5</v>
      </c>
      <c r="CL37" s="4">
        <v>5</v>
      </c>
      <c r="CM37" s="4">
        <v>5</v>
      </c>
      <c r="CN37" s="4">
        <v>5</v>
      </c>
      <c r="CO37" s="4">
        <v>5</v>
      </c>
      <c r="CP37" s="4">
        <v>2</v>
      </c>
      <c r="CQ37" s="4">
        <v>2</v>
      </c>
      <c r="CR37" s="4"/>
      <c r="CS37" s="4">
        <v>5</v>
      </c>
      <c r="CT37" s="4">
        <v>5</v>
      </c>
      <c r="CU37" s="4">
        <v>5</v>
      </c>
      <c r="CV37" s="4"/>
      <c r="CW37" s="4"/>
      <c r="CX37" s="4"/>
      <c r="CY37" s="4"/>
      <c r="CZ37" s="4"/>
      <c r="DA37" s="4" t="str">
        <f t="shared" si="2"/>
        <v>20</v>
      </c>
      <c r="DB37" s="4"/>
      <c r="DC37" s="4"/>
      <c r="DD37" s="4"/>
      <c r="DE37" s="4"/>
      <c r="DF37" s="4">
        <v>3</v>
      </c>
      <c r="DG37" s="123"/>
      <c r="DH37" s="4"/>
      <c r="DI37" s="4"/>
      <c r="DJ37" s="4"/>
      <c r="DK37" s="4">
        <v>2</v>
      </c>
      <c r="DL37" s="4"/>
      <c r="DM37" s="4">
        <f t="shared" si="3"/>
        <v>5</v>
      </c>
      <c r="DN37" s="4">
        <v>3</v>
      </c>
      <c r="DO37" s="4"/>
      <c r="DP37" s="4"/>
      <c r="DQ37" s="123">
        <v>1</v>
      </c>
      <c r="DR37" s="123">
        <v>1</v>
      </c>
      <c r="DS37" s="123"/>
      <c r="DT37" s="123"/>
      <c r="DU37" s="123">
        <v>3</v>
      </c>
      <c r="DV37" s="4"/>
      <c r="DW37" s="4"/>
      <c r="DX37" s="4"/>
      <c r="DY37" s="4"/>
      <c r="DZ37" s="4"/>
      <c r="EA37" s="4"/>
      <c r="EB37" s="4"/>
      <c r="EC37" s="4"/>
      <c r="ED37" s="123">
        <v>3</v>
      </c>
      <c r="EE37" s="4">
        <v>2</v>
      </c>
      <c r="EF37" s="4"/>
      <c r="EG37" s="4"/>
      <c r="EH37" s="4" t="str">
        <f t="shared" si="4"/>
        <v>10</v>
      </c>
      <c r="EI37" s="4">
        <v>50</v>
      </c>
      <c r="EJ37" s="4">
        <f t="shared" si="5"/>
        <v>100</v>
      </c>
    </row>
    <row r="38" spans="1:140">
      <c r="A38" s="53" t="s">
        <v>1652</v>
      </c>
      <c r="B38" s="53"/>
      <c r="C38" s="53" t="s">
        <v>1653</v>
      </c>
      <c r="D38" s="4"/>
      <c r="E38" s="4"/>
      <c r="F38" s="4"/>
      <c r="G38" s="4"/>
      <c r="H38" s="4"/>
      <c r="I38" s="4"/>
      <c r="J38" s="4"/>
      <c r="K38" s="123"/>
      <c r="L38" s="123"/>
      <c r="M38" s="123"/>
      <c r="N38" s="4"/>
      <c r="O38" s="4"/>
      <c r="P38" s="4"/>
      <c r="Q38" s="4"/>
      <c r="R38" s="4"/>
      <c r="S38" s="4">
        <f t="shared" si="0"/>
        <v>0</v>
      </c>
      <c r="T38" s="4">
        <v>3</v>
      </c>
      <c r="U38" s="4"/>
      <c r="V38" s="4"/>
      <c r="W38" s="4"/>
      <c r="X38" s="4"/>
      <c r="Y38" s="4">
        <v>3</v>
      </c>
      <c r="Z38" s="4"/>
      <c r="AA38" s="133"/>
      <c r="AB38" s="123"/>
      <c r="AC38" s="123"/>
      <c r="AD38" s="4"/>
      <c r="AE38" s="4"/>
      <c r="AF38" s="4"/>
      <c r="AG38" s="4">
        <v>1</v>
      </c>
      <c r="AH38" s="4">
        <f t="shared" si="1"/>
        <v>7</v>
      </c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 t="s">
        <v>469</v>
      </c>
      <c r="AT38" s="4" t="s">
        <v>469</v>
      </c>
      <c r="AU38" s="4" t="s">
        <v>469</v>
      </c>
      <c r="AV38" s="4"/>
      <c r="AW38" s="4" t="s">
        <v>469</v>
      </c>
      <c r="AX38" s="4" t="s">
        <v>469</v>
      </c>
      <c r="AY38" s="4" t="s">
        <v>469</v>
      </c>
      <c r="AZ38" s="4"/>
      <c r="BA38" s="4">
        <v>5</v>
      </c>
      <c r="BB38" s="4"/>
      <c r="BC38" s="4"/>
      <c r="BD38" s="4" t="s">
        <v>469</v>
      </c>
      <c r="BE38" s="4"/>
      <c r="BF38" s="4"/>
      <c r="BG38" s="4"/>
      <c r="BH38" s="4"/>
      <c r="BI38" s="4"/>
      <c r="BJ38" s="4"/>
      <c r="BK38" s="4"/>
      <c r="BL38" s="4"/>
      <c r="BM38" s="4"/>
      <c r="BN38" s="4">
        <v>5</v>
      </c>
      <c r="BO38" s="4"/>
      <c r="BP38" s="4"/>
      <c r="BQ38" s="4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33"/>
      <c r="CE38" s="133"/>
      <c r="CF38" s="123"/>
      <c r="CG38" s="123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>
        <v>1</v>
      </c>
      <c r="CX38" s="4"/>
      <c r="CY38" s="4"/>
      <c r="CZ38" s="4"/>
      <c r="DA38" s="4">
        <f t="shared" si="2"/>
        <v>11</v>
      </c>
      <c r="DB38" s="4"/>
      <c r="DC38" s="4"/>
      <c r="DD38" s="4"/>
      <c r="DE38" s="4"/>
      <c r="DF38" s="4"/>
      <c r="DG38" s="123"/>
      <c r="DH38" s="4"/>
      <c r="DI38" s="4"/>
      <c r="DJ38" s="4"/>
      <c r="DK38" s="4"/>
      <c r="DL38" s="4"/>
      <c r="DM38" s="4">
        <f t="shared" si="3"/>
        <v>0</v>
      </c>
      <c r="DN38" s="4"/>
      <c r="DO38" s="4"/>
      <c r="DP38" s="4"/>
      <c r="DQ38" s="123"/>
      <c r="DR38" s="123"/>
      <c r="DS38" s="123"/>
      <c r="DT38" s="123"/>
      <c r="DU38" s="123"/>
      <c r="DV38" s="4"/>
      <c r="DW38" s="4"/>
      <c r="DX38" s="4"/>
      <c r="DY38" s="4"/>
      <c r="DZ38" s="4"/>
      <c r="EA38" s="4"/>
      <c r="EB38" s="4"/>
      <c r="EC38" s="4"/>
      <c r="ED38" s="123"/>
      <c r="EE38" s="4"/>
      <c r="EF38" s="4"/>
      <c r="EG38" s="4"/>
      <c r="EH38" s="4">
        <f t="shared" si="4"/>
        <v>0</v>
      </c>
      <c r="EI38" s="4">
        <v>50</v>
      </c>
      <c r="EJ38" s="4">
        <f t="shared" si="5"/>
        <v>68</v>
      </c>
    </row>
    <row r="39" spans="1:140">
      <c r="A39" s="53" t="s">
        <v>1654</v>
      </c>
      <c r="B39" s="53"/>
      <c r="C39" s="53" t="s">
        <v>1655</v>
      </c>
      <c r="D39" s="4"/>
      <c r="E39" s="4"/>
      <c r="F39" s="4"/>
      <c r="G39" s="4"/>
      <c r="H39" s="4"/>
      <c r="I39" s="4"/>
      <c r="J39" s="4"/>
      <c r="K39" s="123"/>
      <c r="L39" s="123"/>
      <c r="M39" s="123"/>
      <c r="N39" s="4"/>
      <c r="O39" s="4"/>
      <c r="P39" s="4"/>
      <c r="Q39" s="4"/>
      <c r="R39" s="4"/>
      <c r="S39" s="4">
        <f t="shared" si="0"/>
        <v>0</v>
      </c>
      <c r="T39" s="4">
        <v>3</v>
      </c>
      <c r="U39" s="4"/>
      <c r="V39" s="4"/>
      <c r="W39" s="4"/>
      <c r="X39" s="4"/>
      <c r="Y39" s="4">
        <v>3</v>
      </c>
      <c r="Z39" s="4"/>
      <c r="AA39" s="133"/>
      <c r="AB39" s="123"/>
      <c r="AC39" s="123"/>
      <c r="AD39" s="4"/>
      <c r="AE39" s="4"/>
      <c r="AF39" s="4"/>
      <c r="AG39" s="4"/>
      <c r="AH39" s="4">
        <f t="shared" si="1"/>
        <v>6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 t="s">
        <v>469</v>
      </c>
      <c r="AT39" s="4" t="s">
        <v>469</v>
      </c>
      <c r="AU39" s="4" t="s">
        <v>469</v>
      </c>
      <c r="AV39" s="4"/>
      <c r="AW39" s="4" t="s">
        <v>469</v>
      </c>
      <c r="AX39" s="4" t="s">
        <v>469</v>
      </c>
      <c r="AY39" s="4" t="s">
        <v>469</v>
      </c>
      <c r="AZ39" s="4"/>
      <c r="BA39" s="4"/>
      <c r="BB39" s="4"/>
      <c r="BC39" s="4"/>
      <c r="BD39" s="4" t="s">
        <v>469</v>
      </c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33"/>
      <c r="CE39" s="133"/>
      <c r="CF39" s="123"/>
      <c r="CG39" s="123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>
        <f t="shared" si="2"/>
        <v>0</v>
      </c>
      <c r="DB39" s="4"/>
      <c r="DC39" s="4"/>
      <c r="DD39" s="4"/>
      <c r="DE39" s="4"/>
      <c r="DF39" s="4"/>
      <c r="DG39" s="123"/>
      <c r="DH39" s="4"/>
      <c r="DI39" s="4"/>
      <c r="DJ39" s="4"/>
      <c r="DK39" s="4"/>
      <c r="DL39" s="4"/>
      <c r="DM39" s="4">
        <f t="shared" si="3"/>
        <v>0</v>
      </c>
      <c r="DN39" s="4"/>
      <c r="DO39" s="4"/>
      <c r="DP39" s="4"/>
      <c r="DQ39" s="123"/>
      <c r="DR39" s="123"/>
      <c r="DS39" s="123"/>
      <c r="DT39" s="123"/>
      <c r="DU39" s="123"/>
      <c r="DV39" s="4"/>
      <c r="DW39" s="4"/>
      <c r="DX39" s="4"/>
      <c r="DY39" s="4"/>
      <c r="DZ39" s="4"/>
      <c r="EA39" s="4"/>
      <c r="EB39" s="4"/>
      <c r="EC39" s="4"/>
      <c r="ED39" s="123"/>
      <c r="EE39" s="4"/>
      <c r="EF39" s="4"/>
      <c r="EG39" s="4"/>
      <c r="EH39" s="4">
        <f t="shared" si="4"/>
        <v>0</v>
      </c>
      <c r="EI39" s="4">
        <v>50</v>
      </c>
      <c r="EJ39" s="4">
        <f t="shared" si="5"/>
        <v>56</v>
      </c>
    </row>
    <row r="40" spans="1:140">
      <c r="A40" s="53" t="s">
        <v>1656</v>
      </c>
      <c r="B40" s="53"/>
      <c r="C40" s="53" t="s">
        <v>1657</v>
      </c>
      <c r="D40" s="4"/>
      <c r="E40" s="4"/>
      <c r="F40" s="4"/>
      <c r="G40" s="4"/>
      <c r="H40" s="4"/>
      <c r="I40" s="4"/>
      <c r="J40" s="4"/>
      <c r="K40" s="123"/>
      <c r="L40" s="123"/>
      <c r="M40" s="123"/>
      <c r="N40" s="4"/>
      <c r="O40" s="4"/>
      <c r="P40" s="4"/>
      <c r="Q40" s="4"/>
      <c r="R40" s="4"/>
      <c r="S40" s="4">
        <f t="shared" si="0"/>
        <v>0</v>
      </c>
      <c r="T40" s="4">
        <v>3</v>
      </c>
      <c r="U40" s="4"/>
      <c r="V40" s="4"/>
      <c r="W40" s="4"/>
      <c r="X40" s="4"/>
      <c r="Y40" s="4">
        <v>3</v>
      </c>
      <c r="Z40" s="4"/>
      <c r="AA40" s="133"/>
      <c r="AB40" s="123"/>
      <c r="AC40" s="123"/>
      <c r="AD40" s="4"/>
      <c r="AE40" s="4"/>
      <c r="AF40" s="4"/>
      <c r="AG40" s="4">
        <v>1</v>
      </c>
      <c r="AH40" s="4">
        <f t="shared" si="1"/>
        <v>7</v>
      </c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 t="s">
        <v>469</v>
      </c>
      <c r="AT40" s="4" t="s">
        <v>469</v>
      </c>
      <c r="AU40" s="4" t="s">
        <v>469</v>
      </c>
      <c r="AV40" s="4"/>
      <c r="AW40" s="4" t="s">
        <v>469</v>
      </c>
      <c r="AX40" s="4" t="s">
        <v>469</v>
      </c>
      <c r="AY40" s="4" t="s">
        <v>469</v>
      </c>
      <c r="AZ40" s="4"/>
      <c r="BA40" s="4"/>
      <c r="BB40" s="4"/>
      <c r="BC40" s="4"/>
      <c r="BD40" s="4" t="s">
        <v>469</v>
      </c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33"/>
      <c r="CE40" s="133"/>
      <c r="CF40" s="123"/>
      <c r="CG40" s="123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>
        <f t="shared" si="2"/>
        <v>0</v>
      </c>
      <c r="DB40" s="4"/>
      <c r="DC40" s="4"/>
      <c r="DD40" s="4"/>
      <c r="DE40" s="4"/>
      <c r="DF40" s="4"/>
      <c r="DG40" s="123"/>
      <c r="DH40" s="4"/>
      <c r="DI40" s="4"/>
      <c r="DJ40" s="4"/>
      <c r="DK40" s="4"/>
      <c r="DL40" s="4"/>
      <c r="DM40" s="4">
        <f t="shared" si="3"/>
        <v>0</v>
      </c>
      <c r="DN40" s="4"/>
      <c r="DO40" s="4"/>
      <c r="DP40" s="4"/>
      <c r="DQ40" s="123"/>
      <c r="DR40" s="123"/>
      <c r="DS40" s="123"/>
      <c r="DT40" s="123"/>
      <c r="DU40" s="123"/>
      <c r="DV40" s="4"/>
      <c r="DW40" s="4"/>
      <c r="DX40" s="4"/>
      <c r="DY40" s="4"/>
      <c r="DZ40" s="4"/>
      <c r="EA40" s="4"/>
      <c r="EB40" s="4"/>
      <c r="EC40" s="4"/>
      <c r="ED40" s="123"/>
      <c r="EE40" s="4"/>
      <c r="EF40" s="4"/>
      <c r="EG40" s="4"/>
      <c r="EH40" s="4">
        <f t="shared" si="4"/>
        <v>0</v>
      </c>
      <c r="EI40" s="4">
        <v>50</v>
      </c>
      <c r="EJ40" s="4">
        <f t="shared" si="5"/>
        <v>57</v>
      </c>
    </row>
    <row r="41" spans="1:140">
      <c r="A41" s="53" t="s">
        <v>1658</v>
      </c>
      <c r="B41" s="53"/>
      <c r="C41" s="53" t="s">
        <v>1659</v>
      </c>
      <c r="D41" s="4"/>
      <c r="E41" s="4"/>
      <c r="F41" s="4"/>
      <c r="G41" s="4"/>
      <c r="H41" s="4"/>
      <c r="I41" s="4"/>
      <c r="J41" s="4"/>
      <c r="K41" s="123"/>
      <c r="L41" s="123"/>
      <c r="M41" s="123"/>
      <c r="N41" s="4"/>
      <c r="O41" s="4"/>
      <c r="P41" s="4"/>
      <c r="Q41" s="4"/>
      <c r="R41" s="4"/>
      <c r="S41" s="4">
        <f t="shared" si="0"/>
        <v>0</v>
      </c>
      <c r="T41" s="4"/>
      <c r="U41" s="4"/>
      <c r="V41" s="4"/>
      <c r="W41" s="4"/>
      <c r="X41" s="4"/>
      <c r="Y41" s="4"/>
      <c r="Z41" s="4"/>
      <c r="AA41" s="133"/>
      <c r="AB41" s="123"/>
      <c r="AC41" s="123"/>
      <c r="AD41" s="4"/>
      <c r="AE41" s="4"/>
      <c r="AF41" s="4"/>
      <c r="AG41" s="4"/>
      <c r="AH41" s="4">
        <f t="shared" si="1"/>
        <v>0</v>
      </c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 t="s">
        <v>469</v>
      </c>
      <c r="AT41" s="4" t="s">
        <v>469</v>
      </c>
      <c r="AU41" s="4" t="s">
        <v>469</v>
      </c>
      <c r="AV41" s="4"/>
      <c r="AW41" s="4" t="s">
        <v>469</v>
      </c>
      <c r="AX41" s="4" t="s">
        <v>469</v>
      </c>
      <c r="AY41" s="4" t="s">
        <v>469</v>
      </c>
      <c r="AZ41" s="4"/>
      <c r="BA41" s="4"/>
      <c r="BB41" s="4"/>
      <c r="BC41" s="4"/>
      <c r="BD41" s="4" t="s">
        <v>469</v>
      </c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33"/>
      <c r="CE41" s="133"/>
      <c r="CF41" s="123"/>
      <c r="CG41" s="123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>
        <f t="shared" si="2"/>
        <v>0</v>
      </c>
      <c r="DB41" s="4"/>
      <c r="DC41" s="4"/>
      <c r="DD41" s="4"/>
      <c r="DE41" s="4"/>
      <c r="DF41" s="4"/>
      <c r="DG41" s="123"/>
      <c r="DH41" s="4"/>
      <c r="DI41" s="4"/>
      <c r="DJ41" s="4"/>
      <c r="DK41" s="4"/>
      <c r="DL41" s="4"/>
      <c r="DM41" s="4">
        <f t="shared" si="3"/>
        <v>0</v>
      </c>
      <c r="DN41" s="4"/>
      <c r="DO41" s="4"/>
      <c r="DP41" s="4"/>
      <c r="DQ41" s="123"/>
      <c r="DR41" s="123"/>
      <c r="DS41" s="123"/>
      <c r="DT41" s="123"/>
      <c r="DU41" s="123"/>
      <c r="DV41" s="4"/>
      <c r="DW41" s="4"/>
      <c r="DX41" s="4"/>
      <c r="DY41" s="4"/>
      <c r="DZ41" s="4"/>
      <c r="EA41" s="4"/>
      <c r="EB41" s="4"/>
      <c r="EC41" s="4"/>
      <c r="ED41" s="123"/>
      <c r="EE41" s="4"/>
      <c r="EF41" s="4"/>
      <c r="EG41" s="4"/>
      <c r="EH41" s="4">
        <f t="shared" si="4"/>
        <v>0</v>
      </c>
      <c r="EI41" s="4">
        <v>50</v>
      </c>
      <c r="EJ41" s="4">
        <f t="shared" si="5"/>
        <v>50</v>
      </c>
    </row>
    <row r="42" spans="1:140">
      <c r="A42" s="53" t="s">
        <v>1660</v>
      </c>
      <c r="B42" s="53"/>
      <c r="C42" s="53" t="s">
        <v>1661</v>
      </c>
      <c r="D42" s="4"/>
      <c r="E42" s="4"/>
      <c r="F42" s="4"/>
      <c r="G42" s="4"/>
      <c r="H42" s="4"/>
      <c r="I42" s="4"/>
      <c r="J42" s="4"/>
      <c r="K42" s="123"/>
      <c r="L42" s="123"/>
      <c r="M42" s="123"/>
      <c r="N42" s="4"/>
      <c r="O42" s="4"/>
      <c r="P42" s="4"/>
      <c r="Q42" s="4"/>
      <c r="R42" s="4"/>
      <c r="S42" s="4">
        <f t="shared" si="0"/>
        <v>0</v>
      </c>
      <c r="T42" s="4"/>
      <c r="U42" s="4"/>
      <c r="V42" s="4"/>
      <c r="W42" s="4"/>
      <c r="X42" s="4"/>
      <c r="Y42" s="4"/>
      <c r="Z42" s="4"/>
      <c r="AA42" s="133"/>
      <c r="AB42" s="123"/>
      <c r="AC42" s="123"/>
      <c r="AD42" s="4"/>
      <c r="AE42" s="4"/>
      <c r="AF42" s="4"/>
      <c r="AG42" s="4">
        <v>1</v>
      </c>
      <c r="AH42" s="4">
        <f t="shared" si="1"/>
        <v>1</v>
      </c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 t="s">
        <v>469</v>
      </c>
      <c r="AT42" s="4" t="s">
        <v>469</v>
      </c>
      <c r="AU42" s="4" t="s">
        <v>469</v>
      </c>
      <c r="AV42" s="4"/>
      <c r="AW42" s="4" t="s">
        <v>469</v>
      </c>
      <c r="AX42" s="4" t="s">
        <v>469</v>
      </c>
      <c r="AY42" s="4" t="s">
        <v>469</v>
      </c>
      <c r="AZ42" s="4"/>
      <c r="BA42" s="4"/>
      <c r="BB42" s="4"/>
      <c r="BC42" s="49">
        <v>5</v>
      </c>
      <c r="BD42" s="4" t="s">
        <v>469</v>
      </c>
      <c r="BE42" s="4"/>
      <c r="BF42" s="4">
        <v>5</v>
      </c>
      <c r="BG42" s="4"/>
      <c r="BH42" s="4"/>
      <c r="BI42" s="49"/>
      <c r="BJ42" s="49"/>
      <c r="BK42" s="49"/>
      <c r="BL42" s="49"/>
      <c r="BM42" s="4"/>
      <c r="BN42" s="4"/>
      <c r="BO42" s="4"/>
      <c r="BP42" s="4"/>
      <c r="BQ42" s="4"/>
      <c r="BR42" s="123"/>
      <c r="BS42" s="123">
        <v>5</v>
      </c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33"/>
      <c r="CE42" s="133"/>
      <c r="CF42" s="123"/>
      <c r="CG42" s="123">
        <v>2</v>
      </c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>
        <f t="shared" si="2"/>
        <v>17</v>
      </c>
      <c r="DB42" s="49"/>
      <c r="DC42" s="4"/>
      <c r="DD42" s="4">
        <v>2</v>
      </c>
      <c r="DE42" s="4"/>
      <c r="DF42" s="4"/>
      <c r="DG42" s="123">
        <v>1</v>
      </c>
      <c r="DH42" s="4"/>
      <c r="DI42" s="4">
        <v>2</v>
      </c>
      <c r="DJ42" s="4"/>
      <c r="DK42" s="4"/>
      <c r="DL42" s="4"/>
      <c r="DM42" s="4">
        <f t="shared" si="3"/>
        <v>5</v>
      </c>
      <c r="DN42" s="4"/>
      <c r="DO42" s="4"/>
      <c r="DP42" s="4"/>
      <c r="DQ42" s="123"/>
      <c r="DR42" s="123"/>
      <c r="DS42" s="123"/>
      <c r="DT42" s="123"/>
      <c r="DU42" s="123">
        <v>3</v>
      </c>
      <c r="DV42" s="4"/>
      <c r="DW42" s="4"/>
      <c r="DX42" s="4"/>
      <c r="DY42" s="4"/>
      <c r="DZ42" s="4"/>
      <c r="EA42" s="4"/>
      <c r="EB42" s="4"/>
      <c r="EC42" s="4"/>
      <c r="ED42" s="123"/>
      <c r="EE42" s="4"/>
      <c r="EF42" s="4"/>
      <c r="EG42" s="4"/>
      <c r="EH42" s="4">
        <f t="shared" si="4"/>
        <v>3</v>
      </c>
      <c r="EI42" s="4">
        <v>50</v>
      </c>
      <c r="EJ42" s="4">
        <f t="shared" si="5"/>
        <v>76</v>
      </c>
    </row>
    <row r="43" spans="1:140">
      <c r="A43" s="53" t="s">
        <v>1662</v>
      </c>
      <c r="B43" s="53"/>
      <c r="C43" s="53" t="s">
        <v>1663</v>
      </c>
      <c r="D43" s="4"/>
      <c r="E43" s="4"/>
      <c r="F43" s="4"/>
      <c r="G43" s="4"/>
      <c r="H43" s="4"/>
      <c r="I43" s="4"/>
      <c r="J43" s="4"/>
      <c r="K43" s="123"/>
      <c r="L43" s="123"/>
      <c r="M43" s="123"/>
      <c r="N43" s="4"/>
      <c r="O43" s="4"/>
      <c r="P43" s="4"/>
      <c r="Q43" s="4"/>
      <c r="R43" s="4"/>
      <c r="S43" s="4">
        <f t="shared" si="0"/>
        <v>0</v>
      </c>
      <c r="T43" s="4"/>
      <c r="U43" s="4"/>
      <c r="V43" s="4"/>
      <c r="W43" s="4"/>
      <c r="X43" s="4"/>
      <c r="Y43" s="4"/>
      <c r="Z43" s="4"/>
      <c r="AA43" s="133"/>
      <c r="AB43" s="123"/>
      <c r="AC43" s="123"/>
      <c r="AD43" s="4"/>
      <c r="AE43" s="4"/>
      <c r="AF43" s="4"/>
      <c r="AG43" s="4"/>
      <c r="AH43" s="4">
        <f t="shared" si="1"/>
        <v>0</v>
      </c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 t="s">
        <v>469</v>
      </c>
      <c r="AT43" s="4" t="s">
        <v>469</v>
      </c>
      <c r="AU43" s="4" t="s">
        <v>469</v>
      </c>
      <c r="AV43" s="4"/>
      <c r="AW43" s="4" t="s">
        <v>469</v>
      </c>
      <c r="AX43" s="4" t="s">
        <v>469</v>
      </c>
      <c r="AY43" s="4" t="s">
        <v>469</v>
      </c>
      <c r="AZ43" s="4"/>
      <c r="BA43" s="4"/>
      <c r="BB43" s="4"/>
      <c r="BC43" s="4"/>
      <c r="BD43" s="4" t="s">
        <v>469</v>
      </c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33"/>
      <c r="CE43" s="133"/>
      <c r="CF43" s="123"/>
      <c r="CG43" s="123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>
        <f t="shared" si="2"/>
        <v>0</v>
      </c>
      <c r="DB43" s="4"/>
      <c r="DC43" s="4"/>
      <c r="DD43" s="4"/>
      <c r="DE43" s="4"/>
      <c r="DF43" s="4"/>
      <c r="DG43" s="123"/>
      <c r="DH43" s="4"/>
      <c r="DI43" s="4"/>
      <c r="DJ43" s="4"/>
      <c r="DK43" s="4"/>
      <c r="DL43" s="4"/>
      <c r="DM43" s="4">
        <f t="shared" si="3"/>
        <v>0</v>
      </c>
      <c r="DN43" s="4"/>
      <c r="DO43" s="4"/>
      <c r="DP43" s="4"/>
      <c r="DQ43" s="123"/>
      <c r="DR43" s="123"/>
      <c r="DS43" s="123"/>
      <c r="DT43" s="153"/>
      <c r="DU43" s="123"/>
      <c r="DV43" s="4"/>
      <c r="DW43" s="4"/>
      <c r="DX43" s="4"/>
      <c r="DY43" s="4"/>
      <c r="DZ43" s="4"/>
      <c r="EA43" s="4"/>
      <c r="EB43" s="4"/>
      <c r="EC43" s="4"/>
      <c r="ED43" s="123"/>
      <c r="EE43" s="4"/>
      <c r="EF43" s="4"/>
      <c r="EG43" s="4"/>
      <c r="EH43" s="4">
        <f t="shared" si="4"/>
        <v>0</v>
      </c>
      <c r="EI43" s="4">
        <v>50</v>
      </c>
      <c r="EJ43" s="4">
        <f t="shared" si="5"/>
        <v>50</v>
      </c>
    </row>
    <row r="44" spans="1:140">
      <c r="A44" s="53" t="s">
        <v>1664</v>
      </c>
      <c r="B44" s="53"/>
      <c r="C44" s="53" t="s">
        <v>1665</v>
      </c>
      <c r="D44" s="4"/>
      <c r="E44" s="4"/>
      <c r="F44" s="4"/>
      <c r="G44" s="4"/>
      <c r="H44" s="4"/>
      <c r="I44" s="4"/>
      <c r="J44" s="4"/>
      <c r="K44" s="123"/>
      <c r="L44" s="123"/>
      <c r="M44" s="123"/>
      <c r="N44" s="4"/>
      <c r="O44" s="4"/>
      <c r="P44" s="4"/>
      <c r="Q44" s="4"/>
      <c r="R44" s="4"/>
      <c r="S44" s="4">
        <f t="shared" si="0"/>
        <v>0</v>
      </c>
      <c r="T44" s="4"/>
      <c r="U44" s="4"/>
      <c r="V44" s="4"/>
      <c r="W44" s="4"/>
      <c r="X44" s="4"/>
      <c r="Y44" s="4"/>
      <c r="Z44" s="4"/>
      <c r="AA44" s="133"/>
      <c r="AB44" s="123"/>
      <c r="AC44" s="123"/>
      <c r="AD44" s="4"/>
      <c r="AE44" s="4"/>
      <c r="AF44" s="4"/>
      <c r="AG44" s="4"/>
      <c r="AH44" s="4">
        <f t="shared" si="1"/>
        <v>0</v>
      </c>
      <c r="AI44" s="4"/>
      <c r="AJ44" s="4"/>
      <c r="AK44" s="4"/>
      <c r="AL44" s="4"/>
      <c r="AM44" s="4">
        <v>5</v>
      </c>
      <c r="AN44" s="4"/>
      <c r="AO44" s="4"/>
      <c r="AP44" s="4"/>
      <c r="AQ44" s="4"/>
      <c r="AR44" s="4"/>
      <c r="AS44" s="4" t="s">
        <v>469</v>
      </c>
      <c r="AT44" s="4" t="s">
        <v>469</v>
      </c>
      <c r="AU44" s="4" t="s">
        <v>469</v>
      </c>
      <c r="AV44" s="4"/>
      <c r="AW44" s="4" t="s">
        <v>469</v>
      </c>
      <c r="AX44" s="4" t="s">
        <v>469</v>
      </c>
      <c r="AY44" s="4" t="s">
        <v>469</v>
      </c>
      <c r="AZ44" s="4"/>
      <c r="BA44" s="4"/>
      <c r="BB44" s="4"/>
      <c r="BC44" s="4"/>
      <c r="BD44" s="4" t="s">
        <v>469</v>
      </c>
      <c r="BE44" s="4"/>
      <c r="BF44" s="4"/>
      <c r="BG44" s="4"/>
      <c r="BH44" s="4"/>
      <c r="BI44" s="4"/>
      <c r="BJ44" s="4"/>
      <c r="BK44" s="4"/>
      <c r="BL44" s="4">
        <v>3</v>
      </c>
      <c r="BM44" s="4"/>
      <c r="BN44" s="4"/>
      <c r="BO44" s="4"/>
      <c r="BP44" s="4"/>
      <c r="BQ44" s="4"/>
      <c r="BR44" s="123"/>
      <c r="BS44" s="123"/>
      <c r="BT44" s="123"/>
      <c r="BU44" s="123"/>
      <c r="BV44" s="123"/>
      <c r="BW44" s="123"/>
      <c r="BX44" s="123"/>
      <c r="BY44" s="123"/>
      <c r="BZ44" s="123"/>
      <c r="CA44" s="123"/>
      <c r="CB44" s="123"/>
      <c r="CC44" s="123"/>
      <c r="CD44" s="133"/>
      <c r="CE44" s="133"/>
      <c r="CF44" s="123"/>
      <c r="CG44" s="123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>
        <f t="shared" si="2"/>
        <v>8</v>
      </c>
      <c r="DB44" s="4"/>
      <c r="DC44" s="4"/>
      <c r="DD44" s="4"/>
      <c r="DE44" s="4"/>
      <c r="DF44" s="4">
        <v>3</v>
      </c>
      <c r="DG44" s="123"/>
      <c r="DH44" s="4"/>
      <c r="DI44" s="4"/>
      <c r="DJ44" s="4"/>
      <c r="DK44" s="4"/>
      <c r="DL44" s="4"/>
      <c r="DM44" s="4">
        <f t="shared" si="3"/>
        <v>3</v>
      </c>
      <c r="DN44" s="4"/>
      <c r="DO44" s="4"/>
      <c r="DP44" s="4"/>
      <c r="DQ44" s="123"/>
      <c r="DR44" s="123"/>
      <c r="DS44" s="123"/>
      <c r="DT44" s="153"/>
      <c r="DU44" s="123"/>
      <c r="DV44" s="123"/>
      <c r="DW44" s="123"/>
      <c r="DX44" s="123"/>
      <c r="DY44" s="123"/>
      <c r="DZ44" s="123"/>
      <c r="EA44" s="123"/>
      <c r="EB44" s="123"/>
      <c r="EC44" s="123"/>
      <c r="ED44" s="123"/>
      <c r="EE44" s="4"/>
      <c r="EF44" s="4"/>
      <c r="EG44" s="4"/>
      <c r="EH44" s="4">
        <f t="shared" si="4"/>
        <v>0</v>
      </c>
      <c r="EI44" s="4">
        <v>50</v>
      </c>
      <c r="EJ44" s="4">
        <f t="shared" si="5"/>
        <v>61</v>
      </c>
    </row>
  </sheetData>
  <mergeCells count="153">
    <mergeCell ref="D1:EJ1"/>
    <mergeCell ref="D2:S2"/>
    <mergeCell ref="T2:AH2"/>
    <mergeCell ref="AI2:CZ2"/>
    <mergeCell ref="DB2:DL2"/>
    <mergeCell ref="DN2:EG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3:S6"/>
    <mergeCell ref="T5:T6"/>
    <mergeCell ref="U5:U6"/>
    <mergeCell ref="V5:V6"/>
    <mergeCell ref="W5:W6"/>
    <mergeCell ref="X5:X6"/>
    <mergeCell ref="Z5:Z6"/>
    <mergeCell ref="AA5:AA6"/>
    <mergeCell ref="AB5:AB6"/>
    <mergeCell ref="AF5:AF6"/>
    <mergeCell ref="AG5:AG6"/>
    <mergeCell ref="AH3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R5:BR6"/>
    <mergeCell ref="BT5:BT6"/>
    <mergeCell ref="BU5:BU6"/>
    <mergeCell ref="BY5:BY6"/>
    <mergeCell ref="CA5:CA6"/>
    <mergeCell ref="CB5:CB6"/>
    <mergeCell ref="CC5:CC6"/>
    <mergeCell ref="CD5:CD6"/>
    <mergeCell ref="CE5:CE6"/>
    <mergeCell ref="CF5:CF6"/>
    <mergeCell ref="CG5:CG6"/>
    <mergeCell ref="CP5:CP6"/>
    <mergeCell ref="CQ5:CQ6"/>
    <mergeCell ref="CR5:CR6"/>
    <mergeCell ref="CV5:CV6"/>
    <mergeCell ref="CW5:CW6"/>
    <mergeCell ref="CX5:CX6"/>
    <mergeCell ref="CZ5:CZ6"/>
    <mergeCell ref="DA3:DA6"/>
    <mergeCell ref="DB5:DB6"/>
    <mergeCell ref="DC5:DC6"/>
    <mergeCell ref="DD5:DD6"/>
    <mergeCell ref="DE5:DE6"/>
    <mergeCell ref="DF5:DF6"/>
    <mergeCell ref="DH5:DH6"/>
    <mergeCell ref="DI5:DI6"/>
    <mergeCell ref="DJ5:DJ6"/>
    <mergeCell ref="DL5:DL6"/>
    <mergeCell ref="DM3:DM6"/>
    <mergeCell ref="DN5:DN6"/>
    <mergeCell ref="DO5:DO6"/>
    <mergeCell ref="DP5:DP6"/>
    <mergeCell ref="DQ5:DQ6"/>
    <mergeCell ref="DR5:DR6"/>
    <mergeCell ref="DS5:DS6"/>
    <mergeCell ref="DT5:DT6"/>
    <mergeCell ref="DU5:DU6"/>
    <mergeCell ref="EC4:EC5"/>
    <mergeCell ref="EE5:EE6"/>
    <mergeCell ref="EF5:EF6"/>
    <mergeCell ref="EG5:EG6"/>
    <mergeCell ref="EH3:EH6"/>
    <mergeCell ref="EI2:EI6"/>
    <mergeCell ref="EJ2:EJ6"/>
    <mergeCell ref="A1:C2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W45"/>
  <sheetViews>
    <sheetView workbookViewId="0">
      <selection activeCell="H3" sqref="H3"/>
    </sheetView>
  </sheetViews>
  <sheetFormatPr defaultColWidth="9" defaultRowHeight="14"/>
  <sheetData>
    <row r="1" ht="35.5" spans="1:127">
      <c r="A1" s="1" t="s">
        <v>1666</v>
      </c>
      <c r="B1" s="1"/>
      <c r="C1" s="1"/>
      <c r="D1" s="2" t="s">
        <v>182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</row>
    <row r="2" ht="15" spans="1:127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 t="s">
        <v>3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4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5" t="s">
        <v>5</v>
      </c>
      <c r="CS2" s="3"/>
      <c r="CT2" s="3"/>
      <c r="CU2" s="44"/>
      <c r="CV2" s="44"/>
      <c r="CW2" s="44"/>
      <c r="CX2" s="44"/>
      <c r="CY2" s="44"/>
      <c r="CZ2" s="44"/>
      <c r="DA2" s="44"/>
      <c r="DB2" s="44"/>
      <c r="DC2" s="44"/>
      <c r="DD2" s="3"/>
      <c r="DE2" s="3" t="s">
        <v>6</v>
      </c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12" t="s">
        <v>7</v>
      </c>
      <c r="DW2" s="3" t="s">
        <v>8</v>
      </c>
    </row>
    <row r="3" ht="168" spans="1:127">
      <c r="A3" s="3" t="s">
        <v>9</v>
      </c>
      <c r="B3" s="3"/>
      <c r="C3" s="3"/>
      <c r="D3" s="4" t="s">
        <v>360</v>
      </c>
      <c r="E3" s="4" t="s">
        <v>780</v>
      </c>
      <c r="F3" s="4" t="s">
        <v>1667</v>
      </c>
      <c r="G3" s="4" t="s">
        <v>1668</v>
      </c>
      <c r="H3" s="4" t="s">
        <v>1669</v>
      </c>
      <c r="I3" s="4" t="s">
        <v>1670</v>
      </c>
      <c r="J3" s="4" t="s">
        <v>1671</v>
      </c>
      <c r="K3" s="4" t="s">
        <v>1672</v>
      </c>
      <c r="L3" s="4" t="s">
        <v>1673</v>
      </c>
      <c r="M3" s="4" t="s">
        <v>1674</v>
      </c>
      <c r="N3" s="4" t="s">
        <v>1675</v>
      </c>
      <c r="O3" s="4" t="s">
        <v>1676</v>
      </c>
      <c r="P3" s="4" t="s">
        <v>1677</v>
      </c>
      <c r="Q3" s="4" t="s">
        <v>1678</v>
      </c>
      <c r="R3" s="4"/>
      <c r="S3" s="3" t="s">
        <v>11</v>
      </c>
      <c r="T3" s="4" t="s">
        <v>1679</v>
      </c>
      <c r="U3" s="108" t="s">
        <v>1680</v>
      </c>
      <c r="V3" s="4" t="s">
        <v>1681</v>
      </c>
      <c r="W3" s="4" t="s">
        <v>1682</v>
      </c>
      <c r="X3" s="4" t="s">
        <v>1683</v>
      </c>
      <c r="Y3" s="4" t="s">
        <v>1684</v>
      </c>
      <c r="Z3" s="4" t="s">
        <v>1685</v>
      </c>
      <c r="AA3" s="4" t="s">
        <v>1676</v>
      </c>
      <c r="AB3" s="4" t="s">
        <v>1686</v>
      </c>
      <c r="AC3" s="4"/>
      <c r="AD3" s="3" t="s">
        <v>12</v>
      </c>
      <c r="AE3" s="4">
        <v>9.25</v>
      </c>
      <c r="AF3" s="4">
        <v>9.29</v>
      </c>
      <c r="AG3" s="110" t="s">
        <v>561</v>
      </c>
      <c r="AH3" s="4" t="s">
        <v>1687</v>
      </c>
      <c r="AI3" s="4" t="s">
        <v>1688</v>
      </c>
      <c r="AJ3" s="4" t="s">
        <v>564</v>
      </c>
      <c r="AK3" s="4" t="s">
        <v>565</v>
      </c>
      <c r="AL3" s="4" t="s">
        <v>1689</v>
      </c>
      <c r="AM3" s="4" t="s">
        <v>1690</v>
      </c>
      <c r="AN3" s="4" t="s">
        <v>1691</v>
      </c>
      <c r="AO3" s="4" t="s">
        <v>1688</v>
      </c>
      <c r="AP3" s="4" t="s">
        <v>1454</v>
      </c>
      <c r="AQ3" s="4" t="s">
        <v>1692</v>
      </c>
      <c r="AR3" s="4" t="s">
        <v>1693</v>
      </c>
      <c r="AS3" s="4" t="s">
        <v>1694</v>
      </c>
      <c r="AT3" s="4" t="s">
        <v>1695</v>
      </c>
      <c r="AU3" s="4" t="s">
        <v>1695</v>
      </c>
      <c r="AV3" s="4" t="s">
        <v>1695</v>
      </c>
      <c r="AW3" s="4" t="s">
        <v>1696</v>
      </c>
      <c r="AX3" s="4" t="s">
        <v>1697</v>
      </c>
      <c r="AY3" s="4" t="s">
        <v>1698</v>
      </c>
      <c r="AZ3" s="4" t="s">
        <v>1699</v>
      </c>
      <c r="BA3" s="4" t="s">
        <v>1700</v>
      </c>
      <c r="BB3" s="4" t="s">
        <v>1701</v>
      </c>
      <c r="BC3" s="4" t="s">
        <v>1702</v>
      </c>
      <c r="BD3" s="4" t="s">
        <v>1703</v>
      </c>
      <c r="BE3" s="27" t="s">
        <v>1704</v>
      </c>
      <c r="BF3" s="112" t="s">
        <v>1705</v>
      </c>
      <c r="BG3" s="112" t="s">
        <v>1706</v>
      </c>
      <c r="BH3" s="112" t="s">
        <v>1707</v>
      </c>
      <c r="BI3" s="112" t="s">
        <v>1707</v>
      </c>
      <c r="BJ3" s="112" t="s">
        <v>1708</v>
      </c>
      <c r="BK3" s="112">
        <v>12.18</v>
      </c>
      <c r="BL3" s="27" t="s">
        <v>1709</v>
      </c>
      <c r="BM3" s="27" t="s">
        <v>1692</v>
      </c>
      <c r="BN3" s="27" t="s">
        <v>1695</v>
      </c>
      <c r="BO3" s="27" t="s">
        <v>1695</v>
      </c>
      <c r="BP3" s="27" t="s">
        <v>1710</v>
      </c>
      <c r="BQ3" s="27" t="s">
        <v>1696</v>
      </c>
      <c r="BR3" s="27" t="s">
        <v>1697</v>
      </c>
      <c r="BS3" s="27" t="s">
        <v>1711</v>
      </c>
      <c r="BT3" s="27" t="s">
        <v>1712</v>
      </c>
      <c r="BU3" s="27">
        <v>3.3</v>
      </c>
      <c r="BV3" s="27" t="s">
        <v>1713</v>
      </c>
      <c r="BW3" s="27" t="s">
        <v>1714</v>
      </c>
      <c r="BX3" s="27" t="s">
        <v>1715</v>
      </c>
      <c r="BY3" s="27" t="s">
        <v>1716</v>
      </c>
      <c r="BZ3" s="27" t="s">
        <v>1717</v>
      </c>
      <c r="CA3" s="27" t="s">
        <v>1718</v>
      </c>
      <c r="CB3" s="27" t="s">
        <v>1718</v>
      </c>
      <c r="CC3" s="27" t="s">
        <v>1719</v>
      </c>
      <c r="CD3" s="27" t="s">
        <v>1720</v>
      </c>
      <c r="CE3" s="27" t="s">
        <v>1721</v>
      </c>
      <c r="CF3" s="27" t="s">
        <v>1722</v>
      </c>
      <c r="CG3" s="27" t="s">
        <v>1723</v>
      </c>
      <c r="CH3" s="27"/>
      <c r="CI3" s="27"/>
      <c r="CJ3" s="27" t="s">
        <v>1724</v>
      </c>
      <c r="CK3" s="27" t="s">
        <v>1725</v>
      </c>
      <c r="CL3" s="27"/>
      <c r="CM3" s="27" t="s">
        <v>1721</v>
      </c>
      <c r="CN3" s="109" t="s">
        <v>1726</v>
      </c>
      <c r="CO3" s="4" t="s">
        <v>1727</v>
      </c>
      <c r="CP3" s="18"/>
      <c r="CQ3" s="12" t="s">
        <v>13</v>
      </c>
      <c r="CR3" s="4">
        <v>9.25</v>
      </c>
      <c r="CS3" s="4" t="s">
        <v>1728</v>
      </c>
      <c r="CT3" s="4" t="s">
        <v>1729</v>
      </c>
      <c r="CU3" s="4" t="s">
        <v>1730</v>
      </c>
      <c r="CV3" s="4" t="s">
        <v>1731</v>
      </c>
      <c r="CW3" s="5" t="s">
        <v>1732</v>
      </c>
      <c r="CX3" s="4" t="s">
        <v>1733</v>
      </c>
      <c r="CY3" s="4" t="s">
        <v>1734</v>
      </c>
      <c r="CZ3" s="4" t="s">
        <v>1735</v>
      </c>
      <c r="DA3" s="4" t="s">
        <v>1736</v>
      </c>
      <c r="DB3" s="4" t="s">
        <v>1737</v>
      </c>
      <c r="DC3" s="4"/>
      <c r="DD3" s="3" t="s">
        <v>14</v>
      </c>
      <c r="DE3" s="4">
        <v>10.1</v>
      </c>
      <c r="DF3" s="4" t="s">
        <v>1738</v>
      </c>
      <c r="DG3" s="5" t="s">
        <v>1739</v>
      </c>
      <c r="DH3" s="4" t="s">
        <v>1740</v>
      </c>
      <c r="DI3" s="4" t="s">
        <v>1732</v>
      </c>
      <c r="DJ3" s="4" t="s">
        <v>1211</v>
      </c>
      <c r="DK3" s="4" t="s">
        <v>1741</v>
      </c>
      <c r="DL3" s="4" t="s">
        <v>1742</v>
      </c>
      <c r="DM3" s="4" t="s">
        <v>1743</v>
      </c>
      <c r="DN3" s="4" t="s">
        <v>1744</v>
      </c>
      <c r="DO3" s="4" t="s">
        <v>1745</v>
      </c>
      <c r="DP3" s="4" t="s">
        <v>1677</v>
      </c>
      <c r="DQ3" s="4" t="s">
        <v>1746</v>
      </c>
      <c r="DR3" s="4"/>
      <c r="DS3" s="4" t="s">
        <v>1747</v>
      </c>
      <c r="DT3" s="4"/>
      <c r="DU3" s="3" t="s">
        <v>15</v>
      </c>
      <c r="DV3" s="13"/>
      <c r="DW3" s="3"/>
    </row>
    <row r="4" ht="195" spans="1:127">
      <c r="A4" s="3" t="s">
        <v>16</v>
      </c>
      <c r="B4" s="3"/>
      <c r="C4" s="3"/>
      <c r="D4" s="102" t="s">
        <v>385</v>
      </c>
      <c r="E4" s="5" t="s">
        <v>1748</v>
      </c>
      <c r="F4" s="4" t="s">
        <v>388</v>
      </c>
      <c r="G4" s="5" t="s">
        <v>23</v>
      </c>
      <c r="H4" s="6" t="s">
        <v>1749</v>
      </c>
      <c r="I4" s="7" t="s">
        <v>1750</v>
      </c>
      <c r="J4" s="7" t="s">
        <v>1751</v>
      </c>
      <c r="K4" s="7" t="s">
        <v>390</v>
      </c>
      <c r="L4" s="7" t="s">
        <v>1752</v>
      </c>
      <c r="M4" s="7" t="s">
        <v>1753</v>
      </c>
      <c r="N4" s="7" t="s">
        <v>1754</v>
      </c>
      <c r="O4" s="7" t="s">
        <v>393</v>
      </c>
      <c r="P4" s="7" t="s">
        <v>1755</v>
      </c>
      <c r="Q4" s="8" t="s">
        <v>1756</v>
      </c>
      <c r="R4" s="28" t="s">
        <v>27</v>
      </c>
      <c r="S4" s="3"/>
      <c r="T4" s="109" t="s">
        <v>621</v>
      </c>
      <c r="U4" s="109" t="s">
        <v>1757</v>
      </c>
      <c r="V4" s="109" t="s">
        <v>1758</v>
      </c>
      <c r="W4" s="109" t="s">
        <v>1759</v>
      </c>
      <c r="X4" s="109" t="s">
        <v>1760</v>
      </c>
      <c r="Y4" s="109" t="s">
        <v>1761</v>
      </c>
      <c r="Z4" s="109" t="s">
        <v>1762</v>
      </c>
      <c r="AA4" s="109" t="s">
        <v>403</v>
      </c>
      <c r="AB4" s="5" t="s">
        <v>1763</v>
      </c>
      <c r="AC4" s="28" t="s">
        <v>27</v>
      </c>
      <c r="AD4" s="3"/>
      <c r="AE4" s="5" t="s">
        <v>33</v>
      </c>
      <c r="AF4" s="8" t="s">
        <v>35</v>
      </c>
      <c r="AG4" s="8" t="s">
        <v>426</v>
      </c>
      <c r="AH4" s="5" t="s">
        <v>1095</v>
      </c>
      <c r="AI4" s="111" t="s">
        <v>416</v>
      </c>
      <c r="AJ4" s="5" t="s">
        <v>413</v>
      </c>
      <c r="AK4" s="111" t="s">
        <v>1764</v>
      </c>
      <c r="AL4" s="109" t="s">
        <v>1765</v>
      </c>
      <c r="AM4" s="109" t="s">
        <v>1766</v>
      </c>
      <c r="AN4" s="109" t="s">
        <v>1767</v>
      </c>
      <c r="AO4" s="111" t="s">
        <v>416</v>
      </c>
      <c r="AP4" s="109" t="s">
        <v>410</v>
      </c>
      <c r="AQ4" s="109" t="s">
        <v>1768</v>
      </c>
      <c r="AR4" s="109" t="s">
        <v>1769</v>
      </c>
      <c r="AS4" s="109" t="s">
        <v>1770</v>
      </c>
      <c r="AT4" s="109" t="s">
        <v>1771</v>
      </c>
      <c r="AU4" s="109" t="s">
        <v>1771</v>
      </c>
      <c r="AV4" s="109" t="s">
        <v>1771</v>
      </c>
      <c r="AW4" s="109" t="s">
        <v>1772</v>
      </c>
      <c r="AX4" s="109" t="s">
        <v>1773</v>
      </c>
      <c r="AY4" s="109" t="s">
        <v>1102</v>
      </c>
      <c r="AZ4" s="109" t="s">
        <v>1774</v>
      </c>
      <c r="BA4" s="109" t="s">
        <v>1105</v>
      </c>
      <c r="BB4" s="109" t="s">
        <v>425</v>
      </c>
      <c r="BC4" s="109" t="s">
        <v>1775</v>
      </c>
      <c r="BD4" s="109" t="s">
        <v>1776</v>
      </c>
      <c r="BE4" s="113" t="s">
        <v>1777</v>
      </c>
      <c r="BF4" s="114" t="s">
        <v>1778</v>
      </c>
      <c r="BG4" s="114" t="s">
        <v>416</v>
      </c>
      <c r="BH4" s="114" t="s">
        <v>1779</v>
      </c>
      <c r="BI4" s="114" t="s">
        <v>1780</v>
      </c>
      <c r="BJ4" s="114" t="s">
        <v>1781</v>
      </c>
      <c r="BK4" s="114" t="s">
        <v>1782</v>
      </c>
      <c r="BL4" s="113" t="s">
        <v>1783</v>
      </c>
      <c r="BM4" s="113" t="s">
        <v>1768</v>
      </c>
      <c r="BN4" s="116" t="s">
        <v>1771</v>
      </c>
      <c r="BO4" s="84" t="s">
        <v>1771</v>
      </c>
      <c r="BP4" s="113" t="s">
        <v>1784</v>
      </c>
      <c r="BQ4" s="113" t="s">
        <v>407</v>
      </c>
      <c r="BR4" s="113" t="s">
        <v>1773</v>
      </c>
      <c r="BS4" s="113" t="s">
        <v>1785</v>
      </c>
      <c r="BT4" s="113" t="s">
        <v>1786</v>
      </c>
      <c r="BU4" s="113" t="s">
        <v>1787</v>
      </c>
      <c r="BV4" s="113" t="s">
        <v>1788</v>
      </c>
      <c r="BW4" s="113" t="s">
        <v>1789</v>
      </c>
      <c r="BX4" s="113" t="s">
        <v>1790</v>
      </c>
      <c r="BY4" s="113" t="s">
        <v>1791</v>
      </c>
      <c r="BZ4" s="113" t="s">
        <v>1792</v>
      </c>
      <c r="CA4" s="113" t="s">
        <v>1793</v>
      </c>
      <c r="CB4" s="113" t="s">
        <v>1794</v>
      </c>
      <c r="CC4" s="113" t="s">
        <v>435</v>
      </c>
      <c r="CD4" s="113" t="s">
        <v>432</v>
      </c>
      <c r="CE4" s="113" t="s">
        <v>1786</v>
      </c>
      <c r="CF4" s="113" t="s">
        <v>1795</v>
      </c>
      <c r="CG4" s="113" t="s">
        <v>1796</v>
      </c>
      <c r="CH4" s="113" t="s">
        <v>1797</v>
      </c>
      <c r="CI4" s="113" t="s">
        <v>441</v>
      </c>
      <c r="CJ4" s="113" t="s">
        <v>1798</v>
      </c>
      <c r="CK4" s="113" t="s">
        <v>1799</v>
      </c>
      <c r="CL4" s="109" t="s">
        <v>1800</v>
      </c>
      <c r="CM4" s="113" t="s">
        <v>1786</v>
      </c>
      <c r="CN4" s="117" t="s">
        <v>411</v>
      </c>
      <c r="CO4" s="109" t="s">
        <v>1801</v>
      </c>
      <c r="CP4" s="28" t="s">
        <v>27</v>
      </c>
      <c r="CQ4" s="13"/>
      <c r="CR4" s="8" t="s">
        <v>84</v>
      </c>
      <c r="CS4" s="109" t="s">
        <v>1151</v>
      </c>
      <c r="CT4" s="109" t="s">
        <v>1802</v>
      </c>
      <c r="CU4" s="109" t="s">
        <v>1803</v>
      </c>
      <c r="CV4" s="5" t="s">
        <v>1804</v>
      </c>
      <c r="CW4" s="5" t="s">
        <v>1805</v>
      </c>
      <c r="CX4" s="5" t="s">
        <v>1806</v>
      </c>
      <c r="CY4" s="5" t="s">
        <v>1807</v>
      </c>
      <c r="CZ4" s="5" t="s">
        <v>448</v>
      </c>
      <c r="DA4" s="11" t="s">
        <v>1808</v>
      </c>
      <c r="DB4" s="109" t="s">
        <v>1775</v>
      </c>
      <c r="DC4" s="28" t="s">
        <v>27</v>
      </c>
      <c r="DD4" s="3"/>
      <c r="DE4" s="8" t="s">
        <v>1169</v>
      </c>
      <c r="DF4" s="5" t="s">
        <v>456</v>
      </c>
      <c r="DG4" s="5" t="s">
        <v>1809</v>
      </c>
      <c r="DH4" s="5" t="s">
        <v>1810</v>
      </c>
      <c r="DI4" s="5" t="s">
        <v>1805</v>
      </c>
      <c r="DJ4" s="5" t="s">
        <v>809</v>
      </c>
      <c r="DK4" s="5" t="s">
        <v>1811</v>
      </c>
      <c r="DL4" s="5" t="s">
        <v>458</v>
      </c>
      <c r="DM4" s="5" t="s">
        <v>459</v>
      </c>
      <c r="DN4" s="5" t="s">
        <v>1812</v>
      </c>
      <c r="DO4" s="5" t="s">
        <v>1813</v>
      </c>
      <c r="DP4" s="5" t="s">
        <v>461</v>
      </c>
      <c r="DQ4" s="5" t="s">
        <v>1814</v>
      </c>
      <c r="DR4" s="109" t="s">
        <v>810</v>
      </c>
      <c r="DS4" s="11" t="s">
        <v>1815</v>
      </c>
      <c r="DT4" s="28" t="s">
        <v>27</v>
      </c>
      <c r="DU4" s="3"/>
      <c r="DV4" s="13"/>
      <c r="DW4" s="3"/>
    </row>
    <row r="5" ht="15" spans="1:127">
      <c r="A5" s="3" t="s">
        <v>103</v>
      </c>
      <c r="B5" s="3"/>
      <c r="C5" s="3"/>
      <c r="D5" s="4" t="s">
        <v>104</v>
      </c>
      <c r="E5" s="4" t="s">
        <v>104</v>
      </c>
      <c r="F5" s="4" t="s">
        <v>104</v>
      </c>
      <c r="G5" s="18" t="s">
        <v>104</v>
      </c>
      <c r="H5" s="4" t="s">
        <v>104</v>
      </c>
      <c r="I5" s="18" t="s">
        <v>104</v>
      </c>
      <c r="J5" s="18" t="s">
        <v>104</v>
      </c>
      <c r="K5" s="106" t="s">
        <v>104</v>
      </c>
      <c r="L5" s="18" t="s">
        <v>1816</v>
      </c>
      <c r="M5" s="18" t="s">
        <v>1817</v>
      </c>
      <c r="N5" s="18" t="s">
        <v>104</v>
      </c>
      <c r="O5" s="18" t="s">
        <v>104</v>
      </c>
      <c r="P5" s="18" t="s">
        <v>104</v>
      </c>
      <c r="Q5" s="18" t="s">
        <v>104</v>
      </c>
      <c r="R5" s="18"/>
      <c r="S5" s="3"/>
      <c r="T5" s="18" t="s">
        <v>104</v>
      </c>
      <c r="U5" s="18" t="s">
        <v>1818</v>
      </c>
      <c r="V5" s="18" t="s">
        <v>104</v>
      </c>
      <c r="W5" s="18" t="s">
        <v>104</v>
      </c>
      <c r="X5" s="18" t="s">
        <v>104</v>
      </c>
      <c r="Y5" s="18" t="s">
        <v>104</v>
      </c>
      <c r="Z5" s="18" t="s">
        <v>278</v>
      </c>
      <c r="AA5" s="18" t="s">
        <v>104</v>
      </c>
      <c r="AB5" s="18" t="s">
        <v>104</v>
      </c>
      <c r="AC5" s="18"/>
      <c r="AD5" s="3"/>
      <c r="AE5" s="4" t="s">
        <v>466</v>
      </c>
      <c r="AF5" s="4" t="s">
        <v>700</v>
      </c>
      <c r="AG5" s="4" t="s">
        <v>1188</v>
      </c>
      <c r="AH5" s="4" t="s">
        <v>465</v>
      </c>
      <c r="AI5" s="4" t="s">
        <v>1189</v>
      </c>
      <c r="AJ5" s="18" t="s">
        <v>1819</v>
      </c>
      <c r="AK5" s="18" t="s">
        <v>1820</v>
      </c>
      <c r="AL5" s="18" t="s">
        <v>1821</v>
      </c>
      <c r="AM5" s="18" t="s">
        <v>1822</v>
      </c>
      <c r="AN5" s="18" t="s">
        <v>1823</v>
      </c>
      <c r="AO5" s="4" t="s">
        <v>1189</v>
      </c>
      <c r="AP5" s="18"/>
      <c r="AQ5" s="18" t="s">
        <v>699</v>
      </c>
      <c r="AR5" s="18" t="s">
        <v>1824</v>
      </c>
      <c r="AS5" s="18" t="s">
        <v>1195</v>
      </c>
      <c r="AT5" s="18" t="s">
        <v>104</v>
      </c>
      <c r="AU5" s="18" t="s">
        <v>104</v>
      </c>
      <c r="AV5" s="18" t="s">
        <v>104</v>
      </c>
      <c r="AW5" s="18" t="s">
        <v>1195</v>
      </c>
      <c r="AX5" s="18" t="s">
        <v>1825</v>
      </c>
      <c r="AY5" s="18" t="s">
        <v>699</v>
      </c>
      <c r="AZ5" s="18" t="s">
        <v>1374</v>
      </c>
      <c r="BA5" s="18" t="s">
        <v>105</v>
      </c>
      <c r="BB5" s="18" t="s">
        <v>104</v>
      </c>
      <c r="BC5" s="18" t="s">
        <v>1826</v>
      </c>
      <c r="BD5" s="18" t="s">
        <v>699</v>
      </c>
      <c r="BE5" s="27" t="s">
        <v>1827</v>
      </c>
      <c r="BF5" s="67" t="s">
        <v>104</v>
      </c>
      <c r="BG5" s="31" t="s">
        <v>1189</v>
      </c>
      <c r="BH5" s="31" t="s">
        <v>104</v>
      </c>
      <c r="BI5" s="31" t="s">
        <v>104</v>
      </c>
      <c r="BJ5" s="31" t="s">
        <v>1190</v>
      </c>
      <c r="BK5" s="31"/>
      <c r="BL5" s="31" t="s">
        <v>105</v>
      </c>
      <c r="BM5" s="31" t="s">
        <v>699</v>
      </c>
      <c r="BN5" s="31" t="s">
        <v>104</v>
      </c>
      <c r="BO5" s="27" t="s">
        <v>104</v>
      </c>
      <c r="BP5" s="27" t="s">
        <v>1828</v>
      </c>
      <c r="BQ5" s="31" t="s">
        <v>1195</v>
      </c>
      <c r="BR5" s="31" t="s">
        <v>1825</v>
      </c>
      <c r="BS5" s="31" t="s">
        <v>700</v>
      </c>
      <c r="BT5" s="31" t="s">
        <v>1198</v>
      </c>
      <c r="BU5" s="31" t="s">
        <v>699</v>
      </c>
      <c r="BV5" s="31" t="s">
        <v>1829</v>
      </c>
      <c r="BW5" s="31" t="s">
        <v>1200</v>
      </c>
      <c r="BX5" s="31" t="s">
        <v>104</v>
      </c>
      <c r="BY5" s="31" t="s">
        <v>104</v>
      </c>
      <c r="BZ5" s="31" t="s">
        <v>1197</v>
      </c>
      <c r="CA5" s="31" t="s">
        <v>1193</v>
      </c>
      <c r="CB5" s="31" t="s">
        <v>1193</v>
      </c>
      <c r="CC5" s="31" t="s">
        <v>1194</v>
      </c>
      <c r="CD5" s="31" t="s">
        <v>1195</v>
      </c>
      <c r="CE5" s="31" t="s">
        <v>1198</v>
      </c>
      <c r="CF5" s="31" t="s">
        <v>1205</v>
      </c>
      <c r="CG5" s="31" t="s">
        <v>1206</v>
      </c>
      <c r="CH5" s="31"/>
      <c r="CI5" s="31"/>
      <c r="CJ5" s="31" t="s">
        <v>700</v>
      </c>
      <c r="CK5" s="31" t="s">
        <v>1202</v>
      </c>
      <c r="CL5" s="31"/>
      <c r="CM5" s="31" t="s">
        <v>1198</v>
      </c>
      <c r="CN5" s="18" t="s">
        <v>105</v>
      </c>
      <c r="CO5" s="18" t="s">
        <v>1830</v>
      </c>
      <c r="CP5" s="47"/>
      <c r="CQ5" s="13"/>
      <c r="CR5" s="4" t="s">
        <v>106</v>
      </c>
      <c r="CS5" s="18" t="s">
        <v>104</v>
      </c>
      <c r="CT5" s="18" t="s">
        <v>1831</v>
      </c>
      <c r="CU5" s="18" t="s">
        <v>1380</v>
      </c>
      <c r="CV5" s="18" t="s">
        <v>104</v>
      </c>
      <c r="CW5" s="18" t="s">
        <v>105</v>
      </c>
      <c r="CX5" s="4" t="s">
        <v>104</v>
      </c>
      <c r="CY5" s="18" t="s">
        <v>1209</v>
      </c>
      <c r="CZ5" s="18" t="s">
        <v>1832</v>
      </c>
      <c r="DA5" s="4" t="s">
        <v>1833</v>
      </c>
      <c r="DB5" s="18" t="s">
        <v>1834</v>
      </c>
      <c r="DC5" s="18"/>
      <c r="DD5" s="3"/>
      <c r="DE5" s="18" t="s">
        <v>104</v>
      </c>
      <c r="DF5" s="18" t="s">
        <v>104</v>
      </c>
      <c r="DG5" s="18" t="s">
        <v>279</v>
      </c>
      <c r="DH5" s="4" t="s">
        <v>104</v>
      </c>
      <c r="DI5" s="18" t="s">
        <v>105</v>
      </c>
      <c r="DJ5" s="18" t="s">
        <v>1835</v>
      </c>
      <c r="DK5" s="18" t="s">
        <v>1836</v>
      </c>
      <c r="DL5" s="18" t="s">
        <v>104</v>
      </c>
      <c r="DM5" s="18" t="s">
        <v>104</v>
      </c>
      <c r="DN5" s="18" t="s">
        <v>104</v>
      </c>
      <c r="DO5" s="18" t="s">
        <v>104</v>
      </c>
      <c r="DP5" s="18" t="s">
        <v>104</v>
      </c>
      <c r="DQ5" s="18" t="s">
        <v>104</v>
      </c>
      <c r="DR5" s="18"/>
      <c r="DS5" s="4" t="s">
        <v>104</v>
      </c>
      <c r="DT5" s="18"/>
      <c r="DU5" s="3"/>
      <c r="DV5" s="13"/>
      <c r="DW5" s="3"/>
    </row>
    <row r="6" ht="15" spans="1:127">
      <c r="A6" s="3" t="s">
        <v>107</v>
      </c>
      <c r="B6" s="3"/>
      <c r="C6" s="3" t="s">
        <v>108</v>
      </c>
      <c r="D6" s="18"/>
      <c r="E6" s="18"/>
      <c r="F6" s="4"/>
      <c r="G6" s="10"/>
      <c r="H6" s="4"/>
      <c r="I6" s="10"/>
      <c r="J6" s="10"/>
      <c r="K6" s="107"/>
      <c r="L6" s="10"/>
      <c r="M6" s="10"/>
      <c r="N6" s="10"/>
      <c r="O6" s="10"/>
      <c r="P6" s="10"/>
      <c r="Q6" s="10"/>
      <c r="R6" s="10"/>
      <c r="S6" s="3"/>
      <c r="T6" s="10"/>
      <c r="U6" s="10"/>
      <c r="V6" s="10"/>
      <c r="W6" s="10"/>
      <c r="X6" s="10"/>
      <c r="Y6" s="10"/>
      <c r="Z6" s="10"/>
      <c r="AA6" s="10"/>
      <c r="AB6" s="10"/>
      <c r="AC6" s="10"/>
      <c r="AD6" s="3"/>
      <c r="AE6" s="4"/>
      <c r="AF6" s="4"/>
      <c r="AG6" s="4"/>
      <c r="AH6" s="4"/>
      <c r="AI6" s="4"/>
      <c r="AJ6" s="10"/>
      <c r="AK6" s="10"/>
      <c r="AL6" s="10"/>
      <c r="AM6" s="10"/>
      <c r="AN6" s="10"/>
      <c r="AO6" s="4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27"/>
      <c r="BF6" s="69"/>
      <c r="BG6" s="115"/>
      <c r="BH6" s="115"/>
      <c r="BI6" s="115"/>
      <c r="BJ6" s="115"/>
      <c r="BK6" s="115"/>
      <c r="BL6" s="38"/>
      <c r="BM6" s="38"/>
      <c r="BN6" s="38"/>
      <c r="BO6" s="31"/>
      <c r="BP6" s="31"/>
      <c r="BQ6" s="38"/>
      <c r="BR6" s="38"/>
      <c r="BS6" s="38"/>
      <c r="BT6" s="115"/>
      <c r="BU6" s="115"/>
      <c r="BV6" s="115"/>
      <c r="BW6" s="115"/>
      <c r="BX6" s="115"/>
      <c r="BY6" s="115"/>
      <c r="BZ6" s="115"/>
      <c r="CA6" s="115"/>
      <c r="CB6" s="115"/>
      <c r="CC6" s="115"/>
      <c r="CD6" s="115"/>
      <c r="CE6" s="115"/>
      <c r="CF6" s="115"/>
      <c r="CG6" s="115"/>
      <c r="CH6" s="115"/>
      <c r="CI6" s="115"/>
      <c r="CJ6" s="115"/>
      <c r="CK6" s="115"/>
      <c r="CL6" s="115"/>
      <c r="CM6" s="38"/>
      <c r="CN6" s="10"/>
      <c r="CO6" s="10"/>
      <c r="CP6" s="10"/>
      <c r="CQ6" s="14"/>
      <c r="CR6" s="4"/>
      <c r="CS6" s="10"/>
      <c r="CT6" s="10"/>
      <c r="CU6" s="10"/>
      <c r="CV6" s="47"/>
      <c r="CW6" s="47"/>
      <c r="CX6" s="18"/>
      <c r="CY6" s="10"/>
      <c r="CZ6" s="10"/>
      <c r="DA6" s="18"/>
      <c r="DB6" s="10"/>
      <c r="DC6" s="10"/>
      <c r="DD6" s="3"/>
      <c r="DE6" s="47"/>
      <c r="DF6" s="47"/>
      <c r="DG6" s="47"/>
      <c r="DH6" s="18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8"/>
      <c r="DT6" s="10"/>
      <c r="DU6" s="3"/>
      <c r="DV6" s="14"/>
      <c r="DW6" s="3"/>
    </row>
    <row r="7" ht="14.5" spans="1:127">
      <c r="A7" s="103" t="s">
        <v>1837</v>
      </c>
      <c r="B7" s="104"/>
      <c r="C7" s="105" t="s">
        <v>1838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>
        <f>IF(SUM(D7:R7)&gt;5,"5",SUM(D7:R7))</f>
        <v>0</v>
      </c>
      <c r="T7" s="4"/>
      <c r="U7" s="27"/>
      <c r="V7" s="27"/>
      <c r="W7" s="27"/>
      <c r="X7" s="27"/>
      <c r="Y7" s="27"/>
      <c r="Z7" s="27"/>
      <c r="AA7" s="27"/>
      <c r="AB7" s="4"/>
      <c r="AC7" s="4"/>
      <c r="AD7" s="4">
        <f>IF(SUM(T7:AC7)&gt;10,"10",IF(SUM(T7:AC7)&lt;0,"0",SUM(T7:AC7)))</f>
        <v>0</v>
      </c>
      <c r="AE7" s="27"/>
      <c r="AF7" s="27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>
        <v>5</v>
      </c>
      <c r="BB7" s="4"/>
      <c r="BC7" s="4"/>
      <c r="BD7" s="4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>
        <v>5</v>
      </c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4"/>
      <c r="CO7" s="4"/>
      <c r="CP7" s="4">
        <v>8</v>
      </c>
      <c r="CQ7" s="4">
        <f>IF(SUM(AE7:CP7)&gt;20,"20",SUM(AE7:CP7))</f>
        <v>18</v>
      </c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>
        <f>IF(SUM(CR7:DC7)&gt;5,"5",SUM(CR7:DC7))</f>
        <v>0</v>
      </c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>
        <f>IF(SUM(DE7:DT7)&gt;10,"10",SUM(DE7:DT7))</f>
        <v>0</v>
      </c>
      <c r="DV7" s="4">
        <v>50</v>
      </c>
      <c r="DW7" s="4">
        <f t="shared" ref="DW7:DW45" si="0">SUM(DU7+DD7+CQ7+AD7+S7+DV7)</f>
        <v>68</v>
      </c>
    </row>
    <row r="8" ht="14.5" spans="1:127">
      <c r="A8" s="103" t="s">
        <v>1839</v>
      </c>
      <c r="B8" s="104"/>
      <c r="C8" s="105" t="s">
        <v>1840</v>
      </c>
      <c r="D8" s="4">
        <v>1</v>
      </c>
      <c r="E8" s="4">
        <v>2</v>
      </c>
      <c r="F8" s="4"/>
      <c r="G8" s="4"/>
      <c r="H8" s="4"/>
      <c r="I8" s="4">
        <v>1</v>
      </c>
      <c r="J8" s="4"/>
      <c r="K8" s="4">
        <v>2</v>
      </c>
      <c r="L8" s="4"/>
      <c r="M8" s="4">
        <v>2</v>
      </c>
      <c r="N8" s="4">
        <v>2</v>
      </c>
      <c r="O8" s="4"/>
      <c r="P8" s="4"/>
      <c r="Q8" s="4"/>
      <c r="R8" s="4">
        <v>2</v>
      </c>
      <c r="S8" s="4" t="str">
        <f t="shared" ref="S8:S45" si="1">IF(SUM(D8:R8)&gt;5,"5",SUM(D8:R8))</f>
        <v>5</v>
      </c>
      <c r="T8" s="4">
        <v>3</v>
      </c>
      <c r="U8" s="27"/>
      <c r="V8" s="27"/>
      <c r="W8" s="27"/>
      <c r="X8" s="27"/>
      <c r="Y8" s="27"/>
      <c r="Z8" s="27"/>
      <c r="AA8" s="27"/>
      <c r="AB8" s="4"/>
      <c r="AC8" s="4"/>
      <c r="AD8" s="4">
        <f t="shared" ref="AD8:AD45" si="2">IF(SUM(T8:AC8)&gt;10,"10",IF(SUM(T8:AC8)&lt;0,"0",SUM(T8:AC8)))</f>
        <v>3</v>
      </c>
      <c r="AE8" s="27"/>
      <c r="AF8" s="27">
        <v>3</v>
      </c>
      <c r="AG8" s="4"/>
      <c r="AH8" s="4"/>
      <c r="AI8" s="4"/>
      <c r="AJ8" s="4">
        <v>2</v>
      </c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>
        <v>5</v>
      </c>
      <c r="AZ8" s="4"/>
      <c r="BA8" s="4"/>
      <c r="BB8" s="4"/>
      <c r="BC8" s="4"/>
      <c r="BD8" s="4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>
        <v>3</v>
      </c>
      <c r="BY8" s="27"/>
      <c r="BZ8" s="27"/>
      <c r="CA8" s="27"/>
      <c r="CB8" s="27"/>
      <c r="CC8" s="27"/>
      <c r="CD8" s="27"/>
      <c r="CE8" s="27"/>
      <c r="CF8" s="27">
        <v>5</v>
      </c>
      <c r="CG8" s="27"/>
      <c r="CH8" s="27"/>
      <c r="CI8" s="27"/>
      <c r="CJ8" s="27"/>
      <c r="CK8" s="27"/>
      <c r="CL8" s="27"/>
      <c r="CM8" s="27"/>
      <c r="CN8" s="4"/>
      <c r="CO8" s="4"/>
      <c r="CP8" s="4">
        <v>7</v>
      </c>
      <c r="CQ8" s="4" t="str">
        <f t="shared" ref="CQ8:CQ45" si="3">IF(SUM(AE8:CP8)&gt;20,"20",SUM(AE8:CP8))</f>
        <v>20</v>
      </c>
      <c r="CR8" s="4"/>
      <c r="CS8" s="4"/>
      <c r="CT8" s="4"/>
      <c r="CU8" s="4"/>
      <c r="CV8" s="4"/>
      <c r="CW8" s="4"/>
      <c r="CX8" s="4">
        <v>2</v>
      </c>
      <c r="CY8" s="4"/>
      <c r="CZ8" s="4"/>
      <c r="DA8" s="4"/>
      <c r="DB8" s="4"/>
      <c r="DC8" s="4"/>
      <c r="DD8" s="4">
        <f t="shared" ref="DD8:DD45" si="4">IF(SUM(CR8:DC8)&gt;5,"5",SUM(CR8:DC8))</f>
        <v>2</v>
      </c>
      <c r="DE8" s="4"/>
      <c r="DF8" s="4"/>
      <c r="DG8" s="4"/>
      <c r="DH8" s="4"/>
      <c r="DI8" s="4"/>
      <c r="DJ8" s="4"/>
      <c r="DK8" s="4"/>
      <c r="DL8" s="4">
        <v>1</v>
      </c>
      <c r="DM8" s="4">
        <v>1</v>
      </c>
      <c r="DN8" s="4"/>
      <c r="DO8" s="4"/>
      <c r="DP8" s="4"/>
      <c r="DQ8" s="4"/>
      <c r="DR8" s="4"/>
      <c r="DS8" s="4">
        <v>3</v>
      </c>
      <c r="DT8" s="4"/>
      <c r="DU8" s="4">
        <f t="shared" ref="DU8:DU44" si="5">IF(SUM(DE8:DT8)&gt;10,"10",SUM(DE8:DT8))</f>
        <v>5</v>
      </c>
      <c r="DV8" s="4">
        <v>50</v>
      </c>
      <c r="DW8" s="4">
        <f t="shared" si="0"/>
        <v>85</v>
      </c>
    </row>
    <row r="9" ht="14.5" spans="1:127">
      <c r="A9" s="103" t="s">
        <v>1841</v>
      </c>
      <c r="B9" s="104"/>
      <c r="C9" s="105" t="s">
        <v>1842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>
        <f t="shared" si="1"/>
        <v>0</v>
      </c>
      <c r="T9" s="4"/>
      <c r="U9" s="27"/>
      <c r="V9" s="27"/>
      <c r="W9" s="27"/>
      <c r="X9" s="27"/>
      <c r="Y9" s="27"/>
      <c r="Z9" s="27"/>
      <c r="AA9" s="27"/>
      <c r="AB9" s="4"/>
      <c r="AC9" s="4"/>
      <c r="AD9" s="4">
        <f t="shared" si="2"/>
        <v>0</v>
      </c>
      <c r="AE9" s="27"/>
      <c r="AF9" s="27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27"/>
      <c r="BF9" s="27"/>
      <c r="BG9" s="27"/>
      <c r="BH9" s="27"/>
      <c r="BI9" s="27"/>
      <c r="BJ9" s="27"/>
      <c r="BK9" s="27">
        <v>5</v>
      </c>
      <c r="BL9" s="27"/>
      <c r="BM9" s="27"/>
      <c r="BN9" s="27"/>
      <c r="BO9" s="27"/>
      <c r="BP9" s="27"/>
      <c r="BQ9" s="27"/>
      <c r="BR9" s="27"/>
      <c r="BS9" s="27"/>
      <c r="BT9" s="27"/>
      <c r="BU9" s="27">
        <v>3</v>
      </c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4"/>
      <c r="CO9" s="4"/>
      <c r="CP9" s="4"/>
      <c r="CQ9" s="4">
        <f t="shared" si="3"/>
        <v>8</v>
      </c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>
        <f t="shared" si="4"/>
        <v>0</v>
      </c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>
        <f t="shared" si="5"/>
        <v>0</v>
      </c>
      <c r="DV9" s="4">
        <v>50</v>
      </c>
      <c r="DW9" s="4">
        <f t="shared" si="0"/>
        <v>58</v>
      </c>
    </row>
    <row r="10" ht="14.5" spans="1:127">
      <c r="A10" s="103" t="s">
        <v>1843</v>
      </c>
      <c r="B10" s="104"/>
      <c r="C10" s="105" t="s">
        <v>1844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>
        <f t="shared" si="1"/>
        <v>0</v>
      </c>
      <c r="T10" s="4"/>
      <c r="U10" s="27"/>
      <c r="V10" s="27"/>
      <c r="W10" s="27"/>
      <c r="X10" s="27"/>
      <c r="Y10" s="27"/>
      <c r="Z10" s="27"/>
      <c r="AA10" s="27"/>
      <c r="AB10" s="4"/>
      <c r="AC10" s="4"/>
      <c r="AD10" s="4">
        <f t="shared" si="2"/>
        <v>0</v>
      </c>
      <c r="AE10" s="27"/>
      <c r="AF10" s="27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>
        <v>5</v>
      </c>
      <c r="CD10" s="27"/>
      <c r="CE10" s="27"/>
      <c r="CF10" s="27">
        <v>5</v>
      </c>
      <c r="CG10" s="27"/>
      <c r="CH10" s="27"/>
      <c r="CI10" s="27"/>
      <c r="CJ10" s="27"/>
      <c r="CK10" s="27"/>
      <c r="CL10" s="27"/>
      <c r="CM10" s="27"/>
      <c r="CN10" s="4"/>
      <c r="CO10" s="4"/>
      <c r="CP10" s="4"/>
      <c r="CQ10" s="4">
        <f t="shared" si="3"/>
        <v>10</v>
      </c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>
        <f t="shared" si="4"/>
        <v>0</v>
      </c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>
        <f t="shared" si="5"/>
        <v>0</v>
      </c>
      <c r="DV10" s="4">
        <v>50</v>
      </c>
      <c r="DW10" s="4">
        <f t="shared" si="0"/>
        <v>60</v>
      </c>
    </row>
    <row r="11" ht="14.5" spans="1:127">
      <c r="A11" s="103" t="s">
        <v>1845</v>
      </c>
      <c r="B11" s="104"/>
      <c r="C11" s="105" t="s">
        <v>1846</v>
      </c>
      <c r="D11" s="4"/>
      <c r="E11" s="9"/>
      <c r="F11" s="4"/>
      <c r="G11" s="9"/>
      <c r="H11" s="4"/>
      <c r="I11" s="4"/>
      <c r="J11" s="4">
        <v>2</v>
      </c>
      <c r="K11" s="4"/>
      <c r="L11" s="4"/>
      <c r="M11" s="4">
        <v>2</v>
      </c>
      <c r="N11" s="4">
        <v>2</v>
      </c>
      <c r="O11" s="4"/>
      <c r="P11" s="4">
        <v>2</v>
      </c>
      <c r="Q11" s="4"/>
      <c r="R11" s="4"/>
      <c r="S11" s="4" t="str">
        <f t="shared" si="1"/>
        <v>5</v>
      </c>
      <c r="T11" s="4"/>
      <c r="U11" s="27"/>
      <c r="V11" s="27"/>
      <c r="W11" s="27"/>
      <c r="X11" s="27"/>
      <c r="Y11" s="27"/>
      <c r="Z11" s="27">
        <v>3</v>
      </c>
      <c r="AA11" s="27"/>
      <c r="AB11" s="4"/>
      <c r="AC11" s="4"/>
      <c r="AD11" s="4">
        <f t="shared" si="2"/>
        <v>3</v>
      </c>
      <c r="AE11" s="27"/>
      <c r="AF11" s="27"/>
      <c r="AG11" s="4"/>
      <c r="AH11" s="4">
        <v>5</v>
      </c>
      <c r="AI11" s="4">
        <v>2</v>
      </c>
      <c r="AJ11" s="4"/>
      <c r="AK11" s="4"/>
      <c r="AL11" s="4"/>
      <c r="AM11" s="4"/>
      <c r="AN11" s="4"/>
      <c r="AO11" s="4">
        <v>2</v>
      </c>
      <c r="AP11" s="4"/>
      <c r="AQ11" s="4"/>
      <c r="AR11" s="4"/>
      <c r="AS11" s="4"/>
      <c r="AT11" s="4">
        <v>3</v>
      </c>
      <c r="AU11" s="4">
        <v>3</v>
      </c>
      <c r="AV11" s="4">
        <v>3</v>
      </c>
      <c r="AW11" s="4"/>
      <c r="AX11" s="4"/>
      <c r="AY11" s="4"/>
      <c r="AZ11" s="4"/>
      <c r="BA11" s="4"/>
      <c r="BB11" s="4"/>
      <c r="BC11" s="4">
        <v>3</v>
      </c>
      <c r="BD11" s="4">
        <v>3</v>
      </c>
      <c r="BE11" s="27"/>
      <c r="BF11" s="27"/>
      <c r="BG11" s="27"/>
      <c r="BH11" s="27"/>
      <c r="BI11" s="27"/>
      <c r="BJ11" s="27"/>
      <c r="BK11" s="27"/>
      <c r="BL11" s="27"/>
      <c r="BM11" s="27"/>
      <c r="BN11" s="27">
        <v>3</v>
      </c>
      <c r="BO11" s="27">
        <v>3</v>
      </c>
      <c r="BP11" s="27">
        <v>3</v>
      </c>
      <c r="BQ11" s="27"/>
      <c r="BR11" s="27"/>
      <c r="BS11" s="27"/>
      <c r="BT11" s="27">
        <v>1</v>
      </c>
      <c r="BU11" s="27"/>
      <c r="BV11" s="27"/>
      <c r="BW11" s="27"/>
      <c r="BX11" s="27"/>
      <c r="BY11" s="27"/>
      <c r="BZ11" s="27"/>
      <c r="CA11" s="27"/>
      <c r="CB11" s="27"/>
      <c r="CC11" s="27">
        <v>5</v>
      </c>
      <c r="CD11" s="27">
        <v>5</v>
      </c>
      <c r="CE11" s="27">
        <v>1</v>
      </c>
      <c r="CF11" s="27">
        <v>5</v>
      </c>
      <c r="CG11" s="27"/>
      <c r="CH11" s="27"/>
      <c r="CI11" s="27"/>
      <c r="CJ11" s="27"/>
      <c r="CK11" s="27"/>
      <c r="CL11" s="27"/>
      <c r="CM11" s="27">
        <v>1</v>
      </c>
      <c r="CN11" s="4"/>
      <c r="CO11" s="4"/>
      <c r="CP11" s="4"/>
      <c r="CQ11" s="4" t="str">
        <f t="shared" si="3"/>
        <v>20</v>
      </c>
      <c r="CR11" s="4"/>
      <c r="CS11" s="4">
        <v>2</v>
      </c>
      <c r="CT11" s="4"/>
      <c r="CU11" s="4"/>
      <c r="CV11" s="4">
        <v>2</v>
      </c>
      <c r="CW11" s="4"/>
      <c r="CX11" s="4"/>
      <c r="CY11" s="4"/>
      <c r="CZ11" s="4"/>
      <c r="DA11" s="4"/>
      <c r="DB11" s="4">
        <v>2</v>
      </c>
      <c r="DC11" s="4">
        <v>2</v>
      </c>
      <c r="DD11" s="4" t="str">
        <f t="shared" si="4"/>
        <v>5</v>
      </c>
      <c r="DE11" s="4">
        <v>3</v>
      </c>
      <c r="DF11" s="4"/>
      <c r="DG11" s="4">
        <v>3</v>
      </c>
      <c r="DH11" s="4">
        <v>3</v>
      </c>
      <c r="DI11" s="4"/>
      <c r="DJ11" s="4"/>
      <c r="DK11" s="4"/>
      <c r="DL11" s="4"/>
      <c r="DM11" s="4"/>
      <c r="DN11" s="4">
        <v>2</v>
      </c>
      <c r="DO11" s="4"/>
      <c r="DP11" s="4"/>
      <c r="DQ11" s="4"/>
      <c r="DR11" s="4"/>
      <c r="DS11" s="4"/>
      <c r="DT11" s="4"/>
      <c r="DU11" s="4" t="str">
        <f t="shared" si="5"/>
        <v>10</v>
      </c>
      <c r="DV11" s="4">
        <v>50</v>
      </c>
      <c r="DW11" s="4">
        <f t="shared" si="0"/>
        <v>93</v>
      </c>
    </row>
    <row r="12" ht="14.5" spans="1:127">
      <c r="A12" s="103" t="s">
        <v>1847</v>
      </c>
      <c r="B12" s="104"/>
      <c r="C12" s="105" t="s">
        <v>1848</v>
      </c>
      <c r="D12" s="4"/>
      <c r="E12" s="9"/>
      <c r="F12" s="4"/>
      <c r="G12" s="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>
        <f t="shared" si="1"/>
        <v>0</v>
      </c>
      <c r="T12" s="4"/>
      <c r="U12" s="27"/>
      <c r="V12" s="27"/>
      <c r="W12" s="27"/>
      <c r="X12" s="27"/>
      <c r="Y12" s="27"/>
      <c r="Z12" s="27"/>
      <c r="AA12" s="27">
        <v>1</v>
      </c>
      <c r="AB12" s="4"/>
      <c r="AC12" s="4"/>
      <c r="AD12" s="4">
        <f t="shared" si="2"/>
        <v>1</v>
      </c>
      <c r="AE12" s="27"/>
      <c r="AF12" s="27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27"/>
      <c r="BF12" s="27"/>
      <c r="BG12" s="27"/>
      <c r="BH12" s="27"/>
      <c r="BI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>
        <v>5</v>
      </c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4"/>
      <c r="CO12" s="4"/>
      <c r="CP12" s="4"/>
      <c r="CQ12" s="4">
        <f t="shared" si="3"/>
        <v>5</v>
      </c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>
        <f t="shared" si="4"/>
        <v>0</v>
      </c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>
        <f t="shared" si="5"/>
        <v>0</v>
      </c>
      <c r="DV12" s="4">
        <v>50</v>
      </c>
      <c r="DW12" s="4">
        <f t="shared" si="0"/>
        <v>56</v>
      </c>
    </row>
    <row r="13" ht="14.5" spans="1:127">
      <c r="A13" s="103" t="s">
        <v>1849</v>
      </c>
      <c r="B13" s="104"/>
      <c r="C13" s="105" t="s">
        <v>1850</v>
      </c>
      <c r="D13" s="4"/>
      <c r="E13" s="9">
        <v>2</v>
      </c>
      <c r="F13" s="4"/>
      <c r="G13" s="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>
        <f t="shared" si="1"/>
        <v>2</v>
      </c>
      <c r="T13" s="4"/>
      <c r="U13" s="27"/>
      <c r="V13" s="27"/>
      <c r="W13" s="27"/>
      <c r="X13" s="27"/>
      <c r="Y13" s="27">
        <v>3</v>
      </c>
      <c r="Z13" s="27"/>
      <c r="AA13" s="27"/>
      <c r="AB13" s="4"/>
      <c r="AC13" s="4"/>
      <c r="AD13" s="4">
        <f t="shared" si="2"/>
        <v>3</v>
      </c>
      <c r="AE13" s="27"/>
      <c r="AF13" s="27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>
        <v>5</v>
      </c>
      <c r="AS13" s="4"/>
      <c r="AT13" s="4"/>
      <c r="AU13" s="4"/>
      <c r="AV13" s="4"/>
      <c r="AW13" s="4"/>
      <c r="AX13" s="4">
        <v>5</v>
      </c>
      <c r="AY13" s="4"/>
      <c r="AZ13" s="4"/>
      <c r="BA13" s="4"/>
      <c r="BB13" s="4"/>
      <c r="BC13" s="4"/>
      <c r="BD13" s="4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>
        <v>5</v>
      </c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4"/>
      <c r="CO13" s="4"/>
      <c r="CP13" s="4"/>
      <c r="CQ13" s="4">
        <f t="shared" si="3"/>
        <v>15</v>
      </c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>
        <f t="shared" si="4"/>
        <v>0</v>
      </c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>
        <v>1</v>
      </c>
      <c r="DR13" s="4"/>
      <c r="DS13" s="4"/>
      <c r="DT13" s="4"/>
      <c r="DU13" s="4">
        <f t="shared" si="5"/>
        <v>1</v>
      </c>
      <c r="DV13" s="4">
        <v>50</v>
      </c>
      <c r="DW13" s="4">
        <f t="shared" si="0"/>
        <v>71</v>
      </c>
    </row>
    <row r="14" ht="14.5" spans="1:127">
      <c r="A14" s="103" t="s">
        <v>1851</v>
      </c>
      <c r="B14" s="104"/>
      <c r="C14" s="105" t="s">
        <v>1852</v>
      </c>
      <c r="D14" s="4"/>
      <c r="E14" s="9"/>
      <c r="F14" s="4"/>
      <c r="G14" s="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>
        <f t="shared" si="1"/>
        <v>0</v>
      </c>
      <c r="T14" s="4"/>
      <c r="U14" s="27"/>
      <c r="V14" s="27"/>
      <c r="W14" s="27"/>
      <c r="X14" s="27"/>
      <c r="Y14" s="27"/>
      <c r="Z14" s="27"/>
      <c r="AA14" s="27"/>
      <c r="AB14" s="4"/>
      <c r="AC14" s="4"/>
      <c r="AD14" s="4">
        <f t="shared" si="2"/>
        <v>0</v>
      </c>
      <c r="AE14" s="27"/>
      <c r="AF14" s="27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4"/>
      <c r="CO14" s="4">
        <v>5</v>
      </c>
      <c r="CP14" s="4"/>
      <c r="CQ14" s="4">
        <f t="shared" si="3"/>
        <v>5</v>
      </c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>
        <f t="shared" si="4"/>
        <v>0</v>
      </c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>
        <f t="shared" si="5"/>
        <v>0</v>
      </c>
      <c r="DV14" s="4">
        <v>50</v>
      </c>
      <c r="DW14" s="4">
        <f t="shared" si="0"/>
        <v>55</v>
      </c>
    </row>
    <row r="15" ht="14.5" spans="1:127">
      <c r="A15" s="103" t="s">
        <v>1853</v>
      </c>
      <c r="B15" s="104"/>
      <c r="C15" s="105" t="s">
        <v>1854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f t="shared" si="1"/>
        <v>0</v>
      </c>
      <c r="T15" s="4"/>
      <c r="U15" s="27"/>
      <c r="V15" s="27"/>
      <c r="W15" s="27"/>
      <c r="X15" s="27"/>
      <c r="Y15" s="27"/>
      <c r="Z15" s="27"/>
      <c r="AA15" s="27"/>
      <c r="AB15" s="4"/>
      <c r="AC15" s="4"/>
      <c r="AD15" s="4">
        <f t="shared" si="2"/>
        <v>0</v>
      </c>
      <c r="AE15" s="27"/>
      <c r="AF15" s="27">
        <v>3</v>
      </c>
      <c r="AG15" s="4">
        <v>2</v>
      </c>
      <c r="AH15" s="4"/>
      <c r="AI15" s="4"/>
      <c r="AJ15" s="4"/>
      <c r="AK15" s="4">
        <v>3</v>
      </c>
      <c r="AL15" s="4">
        <v>4</v>
      </c>
      <c r="AM15" s="4">
        <v>3</v>
      </c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>
        <v>5</v>
      </c>
      <c r="CA15" s="27">
        <v>5</v>
      </c>
      <c r="CB15" s="27">
        <v>5</v>
      </c>
      <c r="CC15" s="27"/>
      <c r="CD15" s="27"/>
      <c r="CE15" s="27"/>
      <c r="CF15" s="27">
        <v>5</v>
      </c>
      <c r="CG15" s="27"/>
      <c r="CH15" s="27"/>
      <c r="CI15" s="27"/>
      <c r="CJ15" s="27">
        <v>5</v>
      </c>
      <c r="CK15" s="27"/>
      <c r="CL15" s="27"/>
      <c r="CM15" s="27"/>
      <c r="CN15" s="4"/>
      <c r="CO15" s="4"/>
      <c r="CP15" s="4"/>
      <c r="CQ15" s="4" t="str">
        <f t="shared" si="3"/>
        <v>20</v>
      </c>
      <c r="CR15" s="4"/>
      <c r="CS15" s="4"/>
      <c r="CT15" s="4"/>
      <c r="CU15" s="4"/>
      <c r="CV15" s="4"/>
      <c r="CW15" s="4"/>
      <c r="CX15" s="4"/>
      <c r="CY15" s="4"/>
      <c r="CZ15" s="4">
        <v>2</v>
      </c>
      <c r="DA15" s="4"/>
      <c r="DB15" s="4"/>
      <c r="DC15" s="4"/>
      <c r="DD15" s="4">
        <f t="shared" si="4"/>
        <v>2</v>
      </c>
      <c r="DE15" s="4"/>
      <c r="DF15" s="4"/>
      <c r="DG15" s="4">
        <v>3</v>
      </c>
      <c r="DH15" s="4"/>
      <c r="DI15" s="4"/>
      <c r="DJ15" s="4"/>
      <c r="DK15" s="4">
        <v>2</v>
      </c>
      <c r="DL15" s="4"/>
      <c r="DM15" s="4"/>
      <c r="DN15" s="4"/>
      <c r="DO15" s="4"/>
      <c r="DP15" s="4"/>
      <c r="DQ15" s="4"/>
      <c r="DR15" s="4"/>
      <c r="DS15" s="4"/>
      <c r="DT15" s="4"/>
      <c r="DU15" s="4">
        <f t="shared" si="5"/>
        <v>5</v>
      </c>
      <c r="DV15" s="4">
        <v>50</v>
      </c>
      <c r="DW15" s="4">
        <f t="shared" si="0"/>
        <v>77</v>
      </c>
    </row>
    <row r="16" ht="14.5" spans="1:127">
      <c r="A16" s="103" t="s">
        <v>1855</v>
      </c>
      <c r="B16" s="104"/>
      <c r="C16" s="105" t="s">
        <v>1856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f t="shared" si="1"/>
        <v>0</v>
      </c>
      <c r="T16" s="4"/>
      <c r="U16" s="27"/>
      <c r="V16" s="27"/>
      <c r="W16" s="27"/>
      <c r="X16" s="27"/>
      <c r="Y16" s="27"/>
      <c r="Z16" s="27"/>
      <c r="AA16" s="27"/>
      <c r="AB16" s="4"/>
      <c r="AC16" s="4"/>
      <c r="AD16" s="4">
        <f t="shared" si="2"/>
        <v>0</v>
      </c>
      <c r="AE16" s="27">
        <v>2</v>
      </c>
      <c r="AF16" s="27"/>
      <c r="AG16" s="4"/>
      <c r="AH16" s="4">
        <v>5</v>
      </c>
      <c r="AI16" s="4">
        <v>3</v>
      </c>
      <c r="AJ16" s="4"/>
      <c r="AK16" s="4"/>
      <c r="AL16" s="4"/>
      <c r="AM16" s="4"/>
      <c r="AN16" s="4"/>
      <c r="AO16" s="4">
        <v>3</v>
      </c>
      <c r="AP16" s="4"/>
      <c r="AQ16" s="4"/>
      <c r="AR16" s="4"/>
      <c r="AS16" s="4">
        <v>3</v>
      </c>
      <c r="AT16" s="4"/>
      <c r="AU16" s="4"/>
      <c r="AV16" s="4"/>
      <c r="AW16" s="4">
        <v>5</v>
      </c>
      <c r="AX16" s="4"/>
      <c r="AY16" s="4"/>
      <c r="AZ16" s="4"/>
      <c r="BA16" s="4"/>
      <c r="BB16" s="4"/>
      <c r="BC16" s="4"/>
      <c r="BD16" s="4"/>
      <c r="BE16" s="27">
        <v>5</v>
      </c>
      <c r="BF16" s="27"/>
      <c r="BG16" s="27">
        <v>3</v>
      </c>
      <c r="BH16" s="27"/>
      <c r="BI16" s="27"/>
      <c r="BJ16" s="27"/>
      <c r="BK16" s="27"/>
      <c r="BL16" s="27"/>
      <c r="BM16" s="27"/>
      <c r="BN16" s="27"/>
      <c r="BO16" s="27"/>
      <c r="BP16" s="27"/>
      <c r="BQ16" s="27">
        <v>5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>
        <v>5</v>
      </c>
      <c r="CE16" s="27"/>
      <c r="CF16" s="27">
        <v>5</v>
      </c>
      <c r="CG16" s="27"/>
      <c r="CH16" s="27"/>
      <c r="CI16" s="27"/>
      <c r="CJ16" s="27"/>
      <c r="CK16" s="27"/>
      <c r="CL16" s="27"/>
      <c r="CM16" s="27"/>
      <c r="CN16" s="4"/>
      <c r="CO16" s="4"/>
      <c r="CP16" s="4"/>
      <c r="CQ16" s="4" t="str">
        <f t="shared" si="3"/>
        <v>20</v>
      </c>
      <c r="CR16" s="4"/>
      <c r="CS16" s="4"/>
      <c r="CT16" s="4"/>
      <c r="CU16" s="4"/>
      <c r="CV16" s="4"/>
      <c r="CW16" s="4"/>
      <c r="CX16" s="4"/>
      <c r="CY16" s="4"/>
      <c r="CZ16" s="4"/>
      <c r="DA16" s="4">
        <v>2</v>
      </c>
      <c r="DB16" s="4"/>
      <c r="DC16" s="4"/>
      <c r="DD16" s="4">
        <f t="shared" si="4"/>
        <v>2</v>
      </c>
      <c r="DE16" s="4"/>
      <c r="DF16" s="4"/>
      <c r="DG16" s="4">
        <v>3</v>
      </c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>
        <f t="shared" si="5"/>
        <v>3</v>
      </c>
      <c r="DV16" s="4">
        <v>50</v>
      </c>
      <c r="DW16" s="4">
        <f t="shared" si="0"/>
        <v>75</v>
      </c>
    </row>
    <row r="17" ht="14.5" spans="1:127">
      <c r="A17" s="103" t="s">
        <v>1857</v>
      </c>
      <c r="B17" s="104"/>
      <c r="C17" s="105" t="s">
        <v>1858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>
        <f t="shared" si="1"/>
        <v>0</v>
      </c>
      <c r="T17" s="4"/>
      <c r="U17" s="27"/>
      <c r="V17" s="27"/>
      <c r="W17" s="27"/>
      <c r="X17" s="27"/>
      <c r="Y17" s="27"/>
      <c r="Z17" s="27"/>
      <c r="AA17" s="27"/>
      <c r="AB17" s="4"/>
      <c r="AC17" s="4"/>
      <c r="AD17" s="4">
        <f t="shared" si="2"/>
        <v>0</v>
      </c>
      <c r="AE17" s="27"/>
      <c r="AF17" s="27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>
        <v>5</v>
      </c>
      <c r="BA17" s="4"/>
      <c r="BB17" s="4"/>
      <c r="BC17" s="4"/>
      <c r="BD17" s="4"/>
      <c r="BE17" s="27"/>
      <c r="BF17" s="27"/>
      <c r="BG17" s="27"/>
      <c r="BH17" s="27"/>
      <c r="BI17" s="27"/>
      <c r="BJ17" s="27"/>
      <c r="BK17" s="27">
        <v>5</v>
      </c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4"/>
      <c r="CO17" s="4"/>
      <c r="CP17" s="4"/>
      <c r="CQ17" s="4">
        <f t="shared" si="3"/>
        <v>10</v>
      </c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>
        <f t="shared" si="4"/>
        <v>0</v>
      </c>
      <c r="DE17" s="4"/>
      <c r="DF17" s="4"/>
      <c r="DG17" s="4"/>
      <c r="DH17" s="4"/>
      <c r="DI17" s="4"/>
      <c r="DJ17" s="4">
        <v>3</v>
      </c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>
        <f t="shared" si="5"/>
        <v>3</v>
      </c>
      <c r="DV17" s="4">
        <v>50</v>
      </c>
      <c r="DW17" s="4">
        <f t="shared" si="0"/>
        <v>63</v>
      </c>
    </row>
    <row r="18" ht="14.5" spans="1:127">
      <c r="A18" s="103" t="s">
        <v>1859</v>
      </c>
      <c r="B18" s="104"/>
      <c r="C18" s="105" t="s">
        <v>1860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>
        <f t="shared" si="1"/>
        <v>0</v>
      </c>
      <c r="T18" s="4"/>
      <c r="U18" s="27"/>
      <c r="V18" s="27"/>
      <c r="W18" s="27"/>
      <c r="X18" s="27"/>
      <c r="Y18" s="27"/>
      <c r="Z18" s="27"/>
      <c r="AA18" s="27"/>
      <c r="AB18" s="4"/>
      <c r="AC18" s="4"/>
      <c r="AD18" s="4">
        <f t="shared" si="2"/>
        <v>0</v>
      </c>
      <c r="AE18" s="27"/>
      <c r="AF18" s="27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75"/>
      <c r="BA18" s="4"/>
      <c r="BB18" s="4"/>
      <c r="BC18" s="4"/>
      <c r="BD18" s="4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4"/>
      <c r="CO18" s="4"/>
      <c r="CP18" s="4"/>
      <c r="CQ18" s="4">
        <f t="shared" si="3"/>
        <v>0</v>
      </c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>
        <f t="shared" si="4"/>
        <v>0</v>
      </c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>
        <f t="shared" si="5"/>
        <v>0</v>
      </c>
      <c r="DV18" s="4">
        <v>50</v>
      </c>
      <c r="DW18" s="4">
        <f t="shared" si="0"/>
        <v>50</v>
      </c>
    </row>
    <row r="19" ht="14.5" spans="1:127">
      <c r="A19" s="103" t="s">
        <v>1861</v>
      </c>
      <c r="B19" s="104"/>
      <c r="C19" s="105" t="s">
        <v>1862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f t="shared" si="1"/>
        <v>0</v>
      </c>
      <c r="T19" s="4"/>
      <c r="U19" s="27"/>
      <c r="V19" s="27"/>
      <c r="W19" s="27"/>
      <c r="X19" s="27"/>
      <c r="Y19" s="27"/>
      <c r="Z19" s="27"/>
      <c r="AA19" s="27"/>
      <c r="AB19" s="4"/>
      <c r="AC19" s="4"/>
      <c r="AD19" s="4">
        <f t="shared" si="2"/>
        <v>0</v>
      </c>
      <c r="AE19" s="27"/>
      <c r="AF19" s="27"/>
      <c r="AG19" s="4"/>
      <c r="AH19" s="4"/>
      <c r="AI19" s="4"/>
      <c r="AJ19" s="4"/>
      <c r="AK19" s="4"/>
      <c r="AL19" s="4"/>
      <c r="AM19" s="4"/>
      <c r="AN19" s="4"/>
      <c r="AO19" s="4"/>
      <c r="AP19" s="4">
        <v>4</v>
      </c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27"/>
      <c r="BF19" s="27"/>
      <c r="BG19" s="27"/>
      <c r="BH19" s="27"/>
      <c r="BI19" s="27"/>
      <c r="BJ19" s="27"/>
      <c r="BK19" s="27">
        <v>5</v>
      </c>
      <c r="BL19" s="27">
        <v>4</v>
      </c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4"/>
      <c r="CO19" s="4"/>
      <c r="CP19" s="4"/>
      <c r="CQ19" s="4">
        <f t="shared" si="3"/>
        <v>13</v>
      </c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>
        <f t="shared" si="4"/>
        <v>0</v>
      </c>
      <c r="DE19" s="4"/>
      <c r="DF19" s="4"/>
      <c r="DG19" s="4">
        <v>3</v>
      </c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>
        <f t="shared" si="5"/>
        <v>3</v>
      </c>
      <c r="DV19" s="4">
        <v>50</v>
      </c>
      <c r="DW19" s="4">
        <f t="shared" si="0"/>
        <v>66</v>
      </c>
    </row>
    <row r="20" ht="14.5" spans="1:127">
      <c r="A20" s="103" t="s">
        <v>1863</v>
      </c>
      <c r="B20" s="104"/>
      <c r="C20" s="105" t="s">
        <v>1864</v>
      </c>
      <c r="D20" s="4"/>
      <c r="E20" s="4"/>
      <c r="F20" s="4"/>
      <c r="G20" s="4"/>
      <c r="H20" s="4"/>
      <c r="I20" s="4"/>
      <c r="J20" s="4"/>
      <c r="K20" s="4"/>
      <c r="L20" s="4">
        <v>2</v>
      </c>
      <c r="M20" s="4"/>
      <c r="N20" s="4">
        <v>2</v>
      </c>
      <c r="O20" s="4"/>
      <c r="P20" s="4"/>
      <c r="Q20" s="4">
        <v>1</v>
      </c>
      <c r="R20" s="4"/>
      <c r="S20" s="4">
        <f t="shared" si="1"/>
        <v>5</v>
      </c>
      <c r="T20" s="4"/>
      <c r="U20" s="27"/>
      <c r="V20" s="27">
        <v>1</v>
      </c>
      <c r="W20" s="27">
        <v>1</v>
      </c>
      <c r="X20" s="27"/>
      <c r="Y20" s="27"/>
      <c r="Z20" s="27">
        <v>3</v>
      </c>
      <c r="AA20" s="27"/>
      <c r="AB20" s="4"/>
      <c r="AC20" s="4"/>
      <c r="AD20" s="4">
        <f t="shared" si="2"/>
        <v>5</v>
      </c>
      <c r="AE20" s="27"/>
      <c r="AF20" s="27"/>
      <c r="AG20" s="4"/>
      <c r="AH20" s="4">
        <v>5</v>
      </c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27"/>
      <c r="BF20" s="27"/>
      <c r="BG20" s="27">
        <v>2</v>
      </c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>
        <v>3</v>
      </c>
      <c r="BZ20" s="27"/>
      <c r="CA20" s="27"/>
      <c r="CB20" s="27"/>
      <c r="CC20" s="27">
        <v>5</v>
      </c>
      <c r="CD20" s="27">
        <v>5</v>
      </c>
      <c r="CE20" s="27"/>
      <c r="CF20" s="27">
        <v>5</v>
      </c>
      <c r="CG20" s="27"/>
      <c r="CH20" s="27"/>
      <c r="CI20" s="27"/>
      <c r="CJ20" s="27"/>
      <c r="CK20" s="27"/>
      <c r="CL20" s="27"/>
      <c r="CM20" s="27"/>
      <c r="CN20" s="4"/>
      <c r="CO20" s="4"/>
      <c r="CP20" s="4"/>
      <c r="CQ20" s="4" t="str">
        <f t="shared" si="3"/>
        <v>20</v>
      </c>
      <c r="CR20" s="4"/>
      <c r="CS20" s="4">
        <v>1</v>
      </c>
      <c r="CT20" s="4"/>
      <c r="CU20" s="4"/>
      <c r="CV20" s="4"/>
      <c r="CW20" s="4"/>
      <c r="CX20" s="4"/>
      <c r="CY20" s="4"/>
      <c r="CZ20" s="4"/>
      <c r="DA20" s="4"/>
      <c r="DB20" s="4"/>
      <c r="DC20" s="4">
        <v>2</v>
      </c>
      <c r="DD20" s="4">
        <f t="shared" si="4"/>
        <v>3</v>
      </c>
      <c r="DE20" s="4"/>
      <c r="DF20" s="4"/>
      <c r="DG20" s="4">
        <v>3</v>
      </c>
      <c r="DH20" s="4">
        <v>3</v>
      </c>
      <c r="DI20" s="4"/>
      <c r="DJ20" s="4"/>
      <c r="DK20" s="4"/>
      <c r="DL20" s="4"/>
      <c r="DM20" s="4"/>
      <c r="DN20" s="4">
        <v>2</v>
      </c>
      <c r="DO20" s="4"/>
      <c r="DP20" s="4"/>
      <c r="DQ20" s="4"/>
      <c r="DR20" s="4"/>
      <c r="DS20" s="4"/>
      <c r="DT20" s="4"/>
      <c r="DU20" s="4">
        <f t="shared" si="5"/>
        <v>8</v>
      </c>
      <c r="DV20" s="4">
        <v>50</v>
      </c>
      <c r="DW20" s="4">
        <f t="shared" si="0"/>
        <v>91</v>
      </c>
    </row>
    <row r="21" ht="14.5" spans="1:127">
      <c r="A21" s="103" t="s">
        <v>1865</v>
      </c>
      <c r="B21" s="104"/>
      <c r="C21" s="105" t="s">
        <v>1866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>
        <f t="shared" si="1"/>
        <v>0</v>
      </c>
      <c r="T21" s="4"/>
      <c r="U21" s="27"/>
      <c r="V21" s="27"/>
      <c r="W21" s="27"/>
      <c r="X21" s="27"/>
      <c r="Y21" s="27"/>
      <c r="Z21" s="27"/>
      <c r="AA21" s="27"/>
      <c r="AB21" s="4"/>
      <c r="AC21" s="4"/>
      <c r="AD21" s="4">
        <f t="shared" si="2"/>
        <v>0</v>
      </c>
      <c r="AE21" s="27"/>
      <c r="AF21" s="27"/>
      <c r="AG21" s="4"/>
      <c r="AH21" s="4">
        <v>5</v>
      </c>
      <c r="AI21" s="4"/>
      <c r="AJ21" s="4"/>
      <c r="AK21" s="4"/>
      <c r="AL21" s="4"/>
      <c r="AM21" s="4"/>
      <c r="AN21" s="4">
        <v>3</v>
      </c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>
        <v>5</v>
      </c>
      <c r="CE21" s="27"/>
      <c r="CF21" s="27"/>
      <c r="CG21" s="27"/>
      <c r="CH21" s="27"/>
      <c r="CI21" s="27"/>
      <c r="CJ21" s="27"/>
      <c r="CK21" s="27"/>
      <c r="CL21" s="27"/>
      <c r="CM21" s="27"/>
      <c r="CN21" s="4"/>
      <c r="CO21" s="4"/>
      <c r="CP21" s="4"/>
      <c r="CQ21" s="4">
        <f t="shared" si="3"/>
        <v>13</v>
      </c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>
        <f t="shared" si="4"/>
        <v>0</v>
      </c>
      <c r="DE21" s="4"/>
      <c r="DF21" s="4"/>
      <c r="DG21" s="4">
        <v>3</v>
      </c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>
        <f t="shared" si="5"/>
        <v>3</v>
      </c>
      <c r="DV21" s="4">
        <v>50</v>
      </c>
      <c r="DW21" s="4">
        <f t="shared" si="0"/>
        <v>66</v>
      </c>
    </row>
    <row r="22" ht="14.5" spans="1:127">
      <c r="A22" s="103" t="s">
        <v>1867</v>
      </c>
      <c r="B22" s="104"/>
      <c r="C22" s="105" t="s">
        <v>1868</v>
      </c>
      <c r="D22" s="4">
        <v>1</v>
      </c>
      <c r="E22" s="4"/>
      <c r="F22" s="4">
        <v>2</v>
      </c>
      <c r="G22" s="4"/>
      <c r="H22" s="4"/>
      <c r="I22" s="4"/>
      <c r="J22" s="4"/>
      <c r="K22" s="4">
        <v>2</v>
      </c>
      <c r="L22" s="4"/>
      <c r="M22" s="4"/>
      <c r="N22" s="4"/>
      <c r="O22" s="4">
        <v>2</v>
      </c>
      <c r="P22" s="4">
        <v>2</v>
      </c>
      <c r="Q22" s="4"/>
      <c r="R22" s="4"/>
      <c r="S22" s="4" t="str">
        <f t="shared" si="1"/>
        <v>5</v>
      </c>
      <c r="T22" s="4">
        <v>3</v>
      </c>
      <c r="U22" s="27"/>
      <c r="V22" s="27"/>
      <c r="W22" s="27"/>
      <c r="X22" s="27"/>
      <c r="Y22" s="27"/>
      <c r="Z22" s="27"/>
      <c r="AA22" s="27">
        <v>3</v>
      </c>
      <c r="AB22" s="4"/>
      <c r="AC22" s="4"/>
      <c r="AD22" s="4">
        <f t="shared" si="2"/>
        <v>6</v>
      </c>
      <c r="AE22" s="27"/>
      <c r="AF22" s="27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4"/>
      <c r="CO22" s="4"/>
      <c r="CP22" s="4"/>
      <c r="CQ22" s="4">
        <f t="shared" si="3"/>
        <v>0</v>
      </c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>
        <f t="shared" si="4"/>
        <v>0</v>
      </c>
      <c r="DE22" s="4"/>
      <c r="DF22" s="4">
        <v>3</v>
      </c>
      <c r="DG22" s="4"/>
      <c r="DH22" s="4"/>
      <c r="DI22" s="4"/>
      <c r="DJ22" s="4"/>
      <c r="DK22" s="4"/>
      <c r="DL22" s="4">
        <v>2</v>
      </c>
      <c r="DM22" s="4">
        <v>3</v>
      </c>
      <c r="DN22" s="4"/>
      <c r="DO22" s="4"/>
      <c r="DP22" s="4">
        <v>3</v>
      </c>
      <c r="DQ22" s="4"/>
      <c r="DR22" s="4"/>
      <c r="DS22" s="4"/>
      <c r="DT22" s="4"/>
      <c r="DU22" s="4" t="str">
        <f t="shared" si="5"/>
        <v>10</v>
      </c>
      <c r="DV22" s="4">
        <v>50</v>
      </c>
      <c r="DW22" s="4">
        <f t="shared" si="0"/>
        <v>71</v>
      </c>
    </row>
    <row r="23" ht="14.5" spans="1:127">
      <c r="A23" s="103" t="s">
        <v>1869</v>
      </c>
      <c r="B23" s="104"/>
      <c r="C23" s="105" t="s">
        <v>1870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>
        <f t="shared" si="1"/>
        <v>0</v>
      </c>
      <c r="T23" s="4"/>
      <c r="U23" s="27"/>
      <c r="V23" s="27"/>
      <c r="W23" s="27"/>
      <c r="X23" s="27">
        <v>2</v>
      </c>
      <c r="Y23" s="27"/>
      <c r="Z23" s="27"/>
      <c r="AA23" s="27"/>
      <c r="AB23" s="4"/>
      <c r="AC23" s="4"/>
      <c r="AD23" s="4">
        <f t="shared" si="2"/>
        <v>2</v>
      </c>
      <c r="AE23" s="27"/>
      <c r="AF23" s="27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>
        <v>6</v>
      </c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>
        <v>5</v>
      </c>
      <c r="CE23" s="27"/>
      <c r="CF23" s="27"/>
      <c r="CG23" s="27"/>
      <c r="CH23" s="27"/>
      <c r="CI23" s="27"/>
      <c r="CJ23" s="27"/>
      <c r="CK23" s="27"/>
      <c r="CL23" s="27"/>
      <c r="CM23" s="27"/>
      <c r="CN23" s="4"/>
      <c r="CO23" s="4"/>
      <c r="CP23" s="4"/>
      <c r="CQ23" s="4">
        <f t="shared" si="3"/>
        <v>11</v>
      </c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>
        <f t="shared" si="4"/>
        <v>0</v>
      </c>
      <c r="DE23" s="4"/>
      <c r="DF23" s="4"/>
      <c r="DG23" s="4">
        <v>3</v>
      </c>
      <c r="DH23" s="4">
        <v>2</v>
      </c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>
        <f t="shared" si="5"/>
        <v>5</v>
      </c>
      <c r="DV23" s="4">
        <v>50</v>
      </c>
      <c r="DW23" s="4">
        <f t="shared" si="0"/>
        <v>68</v>
      </c>
    </row>
    <row r="24" ht="14.5" spans="1:127">
      <c r="A24" s="103" t="s">
        <v>1871</v>
      </c>
      <c r="B24" s="104"/>
      <c r="C24" s="105" t="s">
        <v>1872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>
        <f t="shared" si="1"/>
        <v>0</v>
      </c>
      <c r="T24" s="4"/>
      <c r="U24" s="27"/>
      <c r="V24" s="27"/>
      <c r="W24" s="27"/>
      <c r="X24" s="27"/>
      <c r="Y24" s="27"/>
      <c r="Z24" s="27"/>
      <c r="AA24" s="27"/>
      <c r="AB24" s="4"/>
      <c r="AC24" s="4"/>
      <c r="AD24" s="4">
        <f t="shared" si="2"/>
        <v>0</v>
      </c>
      <c r="AE24" s="27"/>
      <c r="AF24" s="27"/>
      <c r="AG24" s="4"/>
      <c r="AH24" s="4">
        <v>5</v>
      </c>
      <c r="AI24" s="4"/>
      <c r="AJ24" s="4"/>
      <c r="AK24" s="4"/>
      <c r="AL24" s="4">
        <v>4</v>
      </c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>
        <v>3</v>
      </c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4"/>
      <c r="CO24" s="4"/>
      <c r="CP24" s="4"/>
      <c r="CQ24" s="4">
        <f t="shared" si="3"/>
        <v>12</v>
      </c>
      <c r="CR24" s="4">
        <v>2</v>
      </c>
      <c r="CS24" s="4"/>
      <c r="CT24" s="4"/>
      <c r="CU24" s="4"/>
      <c r="CV24" s="4"/>
      <c r="CW24" s="4">
        <v>2</v>
      </c>
      <c r="CX24" s="4"/>
      <c r="CY24" s="4"/>
      <c r="CZ24" s="4"/>
      <c r="DA24" s="4"/>
      <c r="DB24" s="4"/>
      <c r="DC24" s="4"/>
      <c r="DD24" s="4">
        <f t="shared" si="4"/>
        <v>4</v>
      </c>
      <c r="DE24" s="4"/>
      <c r="DF24" s="4"/>
      <c r="DG24" s="4"/>
      <c r="DH24" s="4"/>
      <c r="DI24" s="4">
        <v>3</v>
      </c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>
        <f t="shared" si="5"/>
        <v>3</v>
      </c>
      <c r="DV24" s="4">
        <v>50</v>
      </c>
      <c r="DW24" s="4">
        <f t="shared" si="0"/>
        <v>69</v>
      </c>
    </row>
    <row r="25" ht="14.5" spans="1:127">
      <c r="A25" s="103" t="s">
        <v>1873</v>
      </c>
      <c r="B25" s="104"/>
      <c r="C25" s="105" t="s">
        <v>1874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>
        <f t="shared" si="1"/>
        <v>0</v>
      </c>
      <c r="T25" s="4"/>
      <c r="U25" s="27"/>
      <c r="V25" s="27"/>
      <c r="W25" s="27"/>
      <c r="X25" s="27"/>
      <c r="Y25" s="27"/>
      <c r="Z25" s="27"/>
      <c r="AA25" s="27">
        <v>1</v>
      </c>
      <c r="AB25" s="4"/>
      <c r="AC25" s="4"/>
      <c r="AD25" s="4">
        <f t="shared" si="2"/>
        <v>1</v>
      </c>
      <c r="AE25" s="27"/>
      <c r="AF25" s="27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>
        <v>5</v>
      </c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4"/>
      <c r="CO25" s="4"/>
      <c r="CP25" s="4"/>
      <c r="CQ25" s="4">
        <f t="shared" si="3"/>
        <v>5</v>
      </c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>
        <f t="shared" si="4"/>
        <v>0</v>
      </c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>
        <f t="shared" si="5"/>
        <v>0</v>
      </c>
      <c r="DV25" s="4">
        <v>50</v>
      </c>
      <c r="DW25" s="4">
        <f t="shared" si="0"/>
        <v>56</v>
      </c>
    </row>
    <row r="26" ht="14.5" spans="1:127">
      <c r="A26" s="103" t="s">
        <v>1875</v>
      </c>
      <c r="B26" s="104"/>
      <c r="C26" s="105" t="s">
        <v>1876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>
        <v>2</v>
      </c>
      <c r="O26" s="4"/>
      <c r="P26" s="4"/>
      <c r="Q26" s="4"/>
      <c r="R26" s="4"/>
      <c r="S26" s="4">
        <f t="shared" si="1"/>
        <v>2</v>
      </c>
      <c r="T26" s="4"/>
      <c r="U26" s="27"/>
      <c r="V26" s="27"/>
      <c r="W26" s="27"/>
      <c r="X26" s="27"/>
      <c r="Y26" s="27"/>
      <c r="Z26" s="27"/>
      <c r="AA26" s="27"/>
      <c r="AB26" s="4"/>
      <c r="AC26" s="4"/>
      <c r="AD26" s="4">
        <f t="shared" si="2"/>
        <v>0</v>
      </c>
      <c r="AE26" s="27"/>
      <c r="AF26" s="27">
        <v>3</v>
      </c>
      <c r="AG26" s="4"/>
      <c r="AH26" s="4"/>
      <c r="AI26" s="4"/>
      <c r="AJ26" s="4">
        <v>2</v>
      </c>
      <c r="AK26" s="4"/>
      <c r="AL26" s="4">
        <v>4</v>
      </c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>
        <v>5</v>
      </c>
      <c r="AX26" s="4"/>
      <c r="AY26" s="4"/>
      <c r="AZ26" s="4"/>
      <c r="BA26" s="4"/>
      <c r="BB26" s="4"/>
      <c r="BC26" s="4"/>
      <c r="BD26" s="4">
        <v>3</v>
      </c>
      <c r="BE26" s="27"/>
      <c r="BF26" s="27">
        <v>5</v>
      </c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>
        <v>5</v>
      </c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>
        <v>5</v>
      </c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4"/>
      <c r="CO26" s="4"/>
      <c r="CP26" s="4"/>
      <c r="CQ26" s="4" t="str">
        <f t="shared" si="3"/>
        <v>20</v>
      </c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>
        <f t="shared" si="4"/>
        <v>0</v>
      </c>
      <c r="DE26" s="4"/>
      <c r="DF26" s="4"/>
      <c r="DG26" s="4">
        <v>3</v>
      </c>
      <c r="DH26" s="4">
        <v>3</v>
      </c>
      <c r="DI26" s="4"/>
      <c r="DJ26" s="4"/>
      <c r="DK26" s="4"/>
      <c r="DL26" s="4"/>
      <c r="DM26" s="4">
        <v>1</v>
      </c>
      <c r="DN26" s="4"/>
      <c r="DO26" s="4"/>
      <c r="DP26" s="4"/>
      <c r="DQ26" s="4"/>
      <c r="DR26" s="4"/>
      <c r="DS26" s="4"/>
      <c r="DT26" s="4"/>
      <c r="DU26" s="4">
        <f t="shared" si="5"/>
        <v>7</v>
      </c>
      <c r="DV26" s="4">
        <v>50</v>
      </c>
      <c r="DW26" s="4">
        <f t="shared" si="0"/>
        <v>79</v>
      </c>
    </row>
    <row r="27" ht="14.5" spans="1:127">
      <c r="A27" s="103" t="s">
        <v>1877</v>
      </c>
      <c r="B27" s="104"/>
      <c r="C27" s="105" t="s">
        <v>1878</v>
      </c>
      <c r="D27" s="4">
        <v>2</v>
      </c>
      <c r="E27" s="4"/>
      <c r="F27" s="4"/>
      <c r="G27" s="4">
        <v>2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>
        <f t="shared" si="1"/>
        <v>4</v>
      </c>
      <c r="T27" s="4"/>
      <c r="U27" s="27"/>
      <c r="V27" s="27"/>
      <c r="W27" s="27"/>
      <c r="X27" s="27"/>
      <c r="Y27" s="27"/>
      <c r="Z27" s="27">
        <v>3</v>
      </c>
      <c r="AA27" s="27">
        <v>1</v>
      </c>
      <c r="AB27" s="4"/>
      <c r="AC27" s="4">
        <v>2</v>
      </c>
      <c r="AD27" s="4">
        <f t="shared" si="2"/>
        <v>6</v>
      </c>
      <c r="AE27" s="27"/>
      <c r="AF27" s="27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>
        <v>5</v>
      </c>
      <c r="BB27" s="4"/>
      <c r="BC27" s="4"/>
      <c r="BD27" s="4"/>
      <c r="BE27" s="27"/>
      <c r="BF27" s="27"/>
      <c r="BG27" s="27">
        <v>2</v>
      </c>
      <c r="BH27" s="27">
        <v>5</v>
      </c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>
        <v>5</v>
      </c>
      <c r="BW27" s="27">
        <v>3</v>
      </c>
      <c r="BX27" s="27"/>
      <c r="BY27" s="27"/>
      <c r="BZ27" s="27"/>
      <c r="CA27" s="27"/>
      <c r="CB27" s="27"/>
      <c r="CC27" s="27"/>
      <c r="CD27" s="27"/>
      <c r="CE27" s="27"/>
      <c r="CF27" s="27">
        <v>5</v>
      </c>
      <c r="CG27" s="27">
        <v>2</v>
      </c>
      <c r="CH27" s="27">
        <v>2</v>
      </c>
      <c r="CI27" s="27">
        <v>2</v>
      </c>
      <c r="CJ27" s="27"/>
      <c r="CK27" s="27"/>
      <c r="CL27" s="27"/>
      <c r="CM27" s="27"/>
      <c r="CN27" s="4"/>
      <c r="CO27" s="4"/>
      <c r="CP27" s="4"/>
      <c r="CQ27" s="4" t="str">
        <f t="shared" si="3"/>
        <v>20</v>
      </c>
      <c r="CR27" s="4"/>
      <c r="CS27" s="4"/>
      <c r="CT27" s="4"/>
      <c r="CU27" s="4">
        <v>2</v>
      </c>
      <c r="CV27" s="4"/>
      <c r="CW27" s="4"/>
      <c r="CX27" s="4"/>
      <c r="CY27" s="4"/>
      <c r="CZ27" s="4"/>
      <c r="DA27" s="4"/>
      <c r="DB27" s="4"/>
      <c r="DC27" s="4"/>
      <c r="DD27" s="4">
        <f t="shared" si="4"/>
        <v>2</v>
      </c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>
        <v>2</v>
      </c>
      <c r="DU27" s="4">
        <f t="shared" si="5"/>
        <v>2</v>
      </c>
      <c r="DV27" s="4">
        <v>50</v>
      </c>
      <c r="DW27" s="4">
        <f t="shared" si="0"/>
        <v>84</v>
      </c>
    </row>
    <row r="28" ht="14.5" spans="1:127">
      <c r="A28" s="103" t="s">
        <v>1879</v>
      </c>
      <c r="B28" s="104"/>
      <c r="C28" s="105" t="s">
        <v>1880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>
        <f t="shared" si="1"/>
        <v>0</v>
      </c>
      <c r="T28" s="4"/>
      <c r="U28" s="27"/>
      <c r="V28" s="27"/>
      <c r="W28" s="27"/>
      <c r="X28" s="27"/>
      <c r="Y28" s="27"/>
      <c r="Z28" s="27"/>
      <c r="AA28" s="27"/>
      <c r="AB28" s="4"/>
      <c r="AC28" s="4"/>
      <c r="AD28" s="4">
        <f t="shared" si="2"/>
        <v>0</v>
      </c>
      <c r="AE28" s="27"/>
      <c r="AF28" s="27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4"/>
      <c r="CO28" s="4"/>
      <c r="CP28" s="4"/>
      <c r="CQ28" s="4">
        <f t="shared" si="3"/>
        <v>0</v>
      </c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>
        <f t="shared" si="4"/>
        <v>0</v>
      </c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>
        <f t="shared" si="5"/>
        <v>0</v>
      </c>
      <c r="DV28" s="4">
        <v>50</v>
      </c>
      <c r="DW28" s="4">
        <f t="shared" si="0"/>
        <v>50</v>
      </c>
    </row>
    <row r="29" ht="14.5" spans="1:127">
      <c r="A29" s="103" t="s">
        <v>1881</v>
      </c>
      <c r="B29" s="104"/>
      <c r="C29" s="105" t="s">
        <v>1882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>
        <f t="shared" si="1"/>
        <v>0</v>
      </c>
      <c r="T29" s="4"/>
      <c r="U29" s="27"/>
      <c r="V29" s="27"/>
      <c r="W29" s="27"/>
      <c r="X29" s="27"/>
      <c r="Y29" s="27"/>
      <c r="Z29" s="27"/>
      <c r="AA29" s="27"/>
      <c r="AB29" s="4"/>
      <c r="AC29" s="4"/>
      <c r="AD29" s="4">
        <f t="shared" si="2"/>
        <v>0</v>
      </c>
      <c r="AE29" s="27"/>
      <c r="AF29" s="27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>
        <v>5</v>
      </c>
      <c r="AX29" s="4"/>
      <c r="AY29" s="4"/>
      <c r="AZ29" s="4"/>
      <c r="BA29" s="4"/>
      <c r="BB29" s="4"/>
      <c r="BC29" s="4"/>
      <c r="BD29" s="4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>
        <v>5</v>
      </c>
      <c r="BR29" s="27"/>
      <c r="BS29" s="27"/>
      <c r="BT29" s="27"/>
      <c r="BU29" s="27"/>
      <c r="BV29" s="27"/>
      <c r="BW29" s="27"/>
      <c r="BX29" s="27"/>
      <c r="BY29" s="27">
        <v>3</v>
      </c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4"/>
      <c r="CO29" s="4"/>
      <c r="CP29" s="4">
        <v>6</v>
      </c>
      <c r="CQ29" s="4">
        <f t="shared" si="3"/>
        <v>19</v>
      </c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>
        <f t="shared" si="4"/>
        <v>0</v>
      </c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>
        <f t="shared" si="5"/>
        <v>0</v>
      </c>
      <c r="DV29" s="4">
        <v>50</v>
      </c>
      <c r="DW29" s="4">
        <f t="shared" si="0"/>
        <v>69</v>
      </c>
    </row>
    <row r="30" ht="14.5" spans="1:127">
      <c r="A30" s="103" t="s">
        <v>1883</v>
      </c>
      <c r="B30" s="104"/>
      <c r="C30" s="105" t="s">
        <v>1884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>
        <f t="shared" si="1"/>
        <v>0</v>
      </c>
      <c r="T30" s="4"/>
      <c r="U30" s="27"/>
      <c r="V30" s="27"/>
      <c r="W30" s="27"/>
      <c r="X30" s="27"/>
      <c r="Y30" s="27"/>
      <c r="Z30" s="27"/>
      <c r="AA30" s="27"/>
      <c r="AB30" s="4"/>
      <c r="AC30" s="4"/>
      <c r="AD30" s="4">
        <f t="shared" si="2"/>
        <v>0</v>
      </c>
      <c r="AE30" s="27"/>
      <c r="AF30" s="27"/>
      <c r="AG30" s="4"/>
      <c r="AH30" s="4"/>
      <c r="AI30" s="4"/>
      <c r="AJ30" s="4"/>
      <c r="AK30" s="4"/>
      <c r="AL30" s="4"/>
      <c r="AM30" s="4"/>
      <c r="AN30" s="4"/>
      <c r="AO30" s="4"/>
      <c r="AP30" s="4">
        <v>4</v>
      </c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27"/>
      <c r="BF30" s="27"/>
      <c r="BG30" s="27"/>
      <c r="BH30" s="27"/>
      <c r="BI30" s="27"/>
      <c r="BJ30" s="27"/>
      <c r="BK30" s="27"/>
      <c r="BL30" s="27">
        <v>4</v>
      </c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4"/>
      <c r="CO30" s="4"/>
      <c r="CP30" s="4">
        <v>2</v>
      </c>
      <c r="CQ30" s="4">
        <f t="shared" si="3"/>
        <v>10</v>
      </c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>
        <f t="shared" si="4"/>
        <v>0</v>
      </c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>
        <f t="shared" si="5"/>
        <v>0</v>
      </c>
      <c r="DV30" s="4">
        <v>50</v>
      </c>
      <c r="DW30" s="4">
        <f t="shared" si="0"/>
        <v>60</v>
      </c>
    </row>
    <row r="31" ht="14.5" spans="1:127">
      <c r="A31" s="103" t="s">
        <v>1885</v>
      </c>
      <c r="B31" s="104"/>
      <c r="C31" s="105" t="s">
        <v>1886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>
        <f t="shared" si="1"/>
        <v>0</v>
      </c>
      <c r="T31" s="4"/>
      <c r="U31" s="27"/>
      <c r="V31" s="27"/>
      <c r="W31" s="27"/>
      <c r="X31" s="27"/>
      <c r="Y31" s="27"/>
      <c r="Z31" s="27"/>
      <c r="AA31" s="27"/>
      <c r="AB31" s="4"/>
      <c r="AC31" s="4"/>
      <c r="AD31" s="4">
        <f t="shared" si="2"/>
        <v>0</v>
      </c>
      <c r="AE31" s="27"/>
      <c r="AF31" s="27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27"/>
      <c r="BF31" s="27"/>
      <c r="BG31" s="27"/>
      <c r="BH31" s="27"/>
      <c r="BI31" s="27"/>
      <c r="BJ31" s="27"/>
      <c r="BK31" s="27">
        <v>5</v>
      </c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4"/>
      <c r="CO31" s="4"/>
      <c r="CP31" s="4"/>
      <c r="CQ31" s="4">
        <f t="shared" si="3"/>
        <v>5</v>
      </c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>
        <f t="shared" si="4"/>
        <v>0</v>
      </c>
      <c r="DE31" s="4"/>
      <c r="DF31" s="4"/>
      <c r="DG31" s="4"/>
      <c r="DH31" s="4"/>
      <c r="DI31" s="4"/>
      <c r="DJ31" s="4">
        <v>3</v>
      </c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>
        <f t="shared" si="5"/>
        <v>3</v>
      </c>
      <c r="DV31" s="4">
        <v>50</v>
      </c>
      <c r="DW31" s="4">
        <f t="shared" si="0"/>
        <v>58</v>
      </c>
    </row>
    <row r="32" ht="14.5" spans="1:127">
      <c r="A32" s="103" t="s">
        <v>1887</v>
      </c>
      <c r="B32" s="104"/>
      <c r="C32" s="105" t="s">
        <v>1888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>
        <f t="shared" si="1"/>
        <v>0</v>
      </c>
      <c r="T32" s="4"/>
      <c r="U32" s="27"/>
      <c r="V32" s="27"/>
      <c r="W32" s="27"/>
      <c r="X32" s="27"/>
      <c r="Y32" s="27"/>
      <c r="Z32" s="27"/>
      <c r="AA32" s="27"/>
      <c r="AB32" s="4"/>
      <c r="AC32" s="4"/>
      <c r="AD32" s="4">
        <f t="shared" si="2"/>
        <v>0</v>
      </c>
      <c r="AE32" s="27"/>
      <c r="AF32" s="27"/>
      <c r="AG32" s="4"/>
      <c r="AH32" s="4">
        <v>5</v>
      </c>
      <c r="AI32" s="4"/>
      <c r="AJ32" s="4"/>
      <c r="AK32" s="4"/>
      <c r="AL32" s="4">
        <v>4</v>
      </c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>
        <v>5</v>
      </c>
      <c r="BA32" s="4"/>
      <c r="BB32" s="4"/>
      <c r="BC32" s="4"/>
      <c r="BD32" s="4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>
        <v>5</v>
      </c>
      <c r="CE32" s="27"/>
      <c r="CF32" s="27"/>
      <c r="CG32" s="27"/>
      <c r="CH32" s="27"/>
      <c r="CI32" s="27"/>
      <c r="CJ32" s="27"/>
      <c r="CK32" s="27"/>
      <c r="CL32" s="27"/>
      <c r="CM32" s="27"/>
      <c r="CN32" s="4"/>
      <c r="CO32" s="4"/>
      <c r="CP32" s="4"/>
      <c r="CQ32" s="4">
        <f t="shared" si="3"/>
        <v>19</v>
      </c>
      <c r="CR32" s="4"/>
      <c r="CS32" s="4"/>
      <c r="CT32" s="4">
        <v>2</v>
      </c>
      <c r="CU32" s="4"/>
      <c r="CV32" s="4"/>
      <c r="CW32" s="4"/>
      <c r="CX32" s="4"/>
      <c r="CY32" s="4"/>
      <c r="CZ32" s="4"/>
      <c r="DA32" s="4"/>
      <c r="DB32" s="4"/>
      <c r="DC32" s="4"/>
      <c r="DD32" s="4">
        <f t="shared" si="4"/>
        <v>2</v>
      </c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>
        <f t="shared" si="5"/>
        <v>0</v>
      </c>
      <c r="DV32" s="4">
        <v>50</v>
      </c>
      <c r="DW32" s="4">
        <f t="shared" si="0"/>
        <v>71</v>
      </c>
    </row>
    <row r="33" ht="29" spans="1:127">
      <c r="A33" s="103" t="s">
        <v>1889</v>
      </c>
      <c r="B33" s="104"/>
      <c r="C33" s="105" t="s">
        <v>1890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>
        <f t="shared" si="1"/>
        <v>0</v>
      </c>
      <c r="T33" s="4"/>
      <c r="U33" s="27"/>
      <c r="V33" s="27"/>
      <c r="W33" s="27"/>
      <c r="X33" s="27"/>
      <c r="Y33" s="27"/>
      <c r="Z33" s="27"/>
      <c r="AA33" s="27"/>
      <c r="AB33" s="4"/>
      <c r="AC33" s="4"/>
      <c r="AD33" s="4">
        <f t="shared" si="2"/>
        <v>0</v>
      </c>
      <c r="AE33" s="27"/>
      <c r="AF33" s="27"/>
      <c r="AG33" s="10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4"/>
      <c r="CO33" s="4"/>
      <c r="CP33" s="4"/>
      <c r="CQ33" s="4">
        <f t="shared" si="3"/>
        <v>0</v>
      </c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>
        <f t="shared" si="4"/>
        <v>0</v>
      </c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>
        <f t="shared" si="5"/>
        <v>0</v>
      </c>
      <c r="DV33" s="4">
        <v>50</v>
      </c>
      <c r="DW33" s="4">
        <f t="shared" si="0"/>
        <v>50</v>
      </c>
    </row>
    <row r="34" ht="14.5" spans="1:127">
      <c r="A34" s="103" t="s">
        <v>1891</v>
      </c>
      <c r="B34" s="104"/>
      <c r="C34" s="105" t="s">
        <v>1892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>
        <f t="shared" si="1"/>
        <v>0</v>
      </c>
      <c r="T34" s="4"/>
      <c r="U34" s="27"/>
      <c r="V34" s="27"/>
      <c r="W34" s="27"/>
      <c r="X34" s="27"/>
      <c r="Y34" s="27"/>
      <c r="Z34" s="27"/>
      <c r="AA34" s="27"/>
      <c r="AB34" s="4"/>
      <c r="AC34" s="4"/>
      <c r="AD34" s="4">
        <f t="shared" si="2"/>
        <v>0</v>
      </c>
      <c r="AE34" s="27"/>
      <c r="AF34" s="27">
        <v>3</v>
      </c>
      <c r="AG34" s="4"/>
      <c r="AH34" s="4"/>
      <c r="AI34" s="4"/>
      <c r="AJ34" s="4">
        <v>2</v>
      </c>
      <c r="AK34" s="4"/>
      <c r="AL34" s="4">
        <v>4</v>
      </c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4"/>
      <c r="CO34" s="4"/>
      <c r="CP34" s="4">
        <v>5</v>
      </c>
      <c r="CQ34" s="4">
        <f t="shared" si="3"/>
        <v>14</v>
      </c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>
        <f t="shared" si="4"/>
        <v>0</v>
      </c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>
        <f t="shared" si="5"/>
        <v>0</v>
      </c>
      <c r="DV34" s="4">
        <v>50</v>
      </c>
      <c r="DW34" s="4">
        <f t="shared" si="0"/>
        <v>64</v>
      </c>
    </row>
    <row r="35" ht="14.5" spans="1:127">
      <c r="A35" s="103" t="s">
        <v>1893</v>
      </c>
      <c r="B35" s="104"/>
      <c r="C35" s="105" t="s">
        <v>1894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>
        <f t="shared" si="1"/>
        <v>0</v>
      </c>
      <c r="T35" s="4"/>
      <c r="U35" s="27"/>
      <c r="V35" s="27"/>
      <c r="W35" s="27"/>
      <c r="X35" s="27"/>
      <c r="Y35" s="27"/>
      <c r="Z35" s="27"/>
      <c r="AA35" s="27"/>
      <c r="AB35" s="4"/>
      <c r="AC35" s="4"/>
      <c r="AD35" s="4">
        <f t="shared" si="2"/>
        <v>0</v>
      </c>
      <c r="AE35" s="27"/>
      <c r="AF35" s="27">
        <v>3</v>
      </c>
      <c r="AG35" s="4"/>
      <c r="AH35" s="4">
        <v>5</v>
      </c>
      <c r="AI35" s="4">
        <v>2</v>
      </c>
      <c r="AJ35" s="4">
        <v>2</v>
      </c>
      <c r="AK35" s="4"/>
      <c r="AL35" s="4"/>
      <c r="AM35" s="4"/>
      <c r="AN35" s="4"/>
      <c r="AO35" s="4">
        <v>2</v>
      </c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>
        <v>3</v>
      </c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>
        <v>5</v>
      </c>
      <c r="CG35" s="27"/>
      <c r="CH35" s="27"/>
      <c r="CI35" s="27"/>
      <c r="CJ35" s="27"/>
      <c r="CK35" s="27"/>
      <c r="CL35" s="27"/>
      <c r="CM35" s="27"/>
      <c r="CN35" s="4"/>
      <c r="CO35" s="4"/>
      <c r="CP35" s="4">
        <v>3</v>
      </c>
      <c r="CQ35" s="4" t="str">
        <f t="shared" si="3"/>
        <v>20</v>
      </c>
      <c r="CR35" s="4"/>
      <c r="CS35" s="4"/>
      <c r="CT35" s="4"/>
      <c r="CU35" s="4"/>
      <c r="CV35" s="4"/>
      <c r="CW35" s="4"/>
      <c r="CX35" s="4"/>
      <c r="CY35" s="4">
        <v>1</v>
      </c>
      <c r="CZ35" s="4"/>
      <c r="DA35" s="4"/>
      <c r="DB35" s="4"/>
      <c r="DC35" s="4"/>
      <c r="DD35" s="4">
        <f t="shared" si="4"/>
        <v>1</v>
      </c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>
        <f t="shared" si="5"/>
        <v>0</v>
      </c>
      <c r="DV35" s="4">
        <v>50</v>
      </c>
      <c r="DW35" s="4">
        <f t="shared" si="0"/>
        <v>71</v>
      </c>
    </row>
    <row r="36" ht="14.5" spans="1:127">
      <c r="A36" s="103" t="s">
        <v>1895</v>
      </c>
      <c r="B36" s="104"/>
      <c r="C36" s="105" t="s">
        <v>1896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>
        <f t="shared" si="1"/>
        <v>0</v>
      </c>
      <c r="T36" s="4"/>
      <c r="U36" s="27"/>
      <c r="V36" s="27"/>
      <c r="W36" s="27"/>
      <c r="X36" s="27"/>
      <c r="Y36" s="27"/>
      <c r="Z36" s="27"/>
      <c r="AA36" s="27"/>
      <c r="AB36" s="4"/>
      <c r="AC36" s="4"/>
      <c r="AD36" s="4">
        <f t="shared" si="2"/>
        <v>0</v>
      </c>
      <c r="AE36" s="27"/>
      <c r="AF36" s="27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4"/>
      <c r="CO36" s="4"/>
      <c r="CP36" s="4"/>
      <c r="CQ36" s="4">
        <f t="shared" si="3"/>
        <v>0</v>
      </c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>
        <f t="shared" si="4"/>
        <v>0</v>
      </c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>
        <f t="shared" si="5"/>
        <v>0</v>
      </c>
      <c r="DV36" s="4">
        <v>50</v>
      </c>
      <c r="DW36" s="4">
        <f t="shared" si="0"/>
        <v>50</v>
      </c>
    </row>
    <row r="37" ht="14.5" spans="1:127">
      <c r="A37" s="103" t="s">
        <v>1897</v>
      </c>
      <c r="B37" s="104"/>
      <c r="C37" s="105" t="s">
        <v>1898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>
        <f t="shared" si="1"/>
        <v>0</v>
      </c>
      <c r="T37" s="4"/>
      <c r="U37" s="4"/>
      <c r="V37" s="4"/>
      <c r="W37" s="4"/>
      <c r="X37" s="4"/>
      <c r="Y37" s="4"/>
      <c r="Z37" s="4"/>
      <c r="AA37" s="4"/>
      <c r="AB37" s="4"/>
      <c r="AC37" s="4"/>
      <c r="AD37" s="4">
        <f t="shared" si="2"/>
        <v>0</v>
      </c>
      <c r="AE37" s="4"/>
      <c r="AF37" s="4"/>
      <c r="AG37" s="4"/>
      <c r="AH37" s="4"/>
      <c r="AI37" s="4"/>
      <c r="AJ37" s="4"/>
      <c r="AK37" s="4"/>
      <c r="AL37" s="4">
        <v>4</v>
      </c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>
        <f t="shared" si="3"/>
        <v>4</v>
      </c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>
        <f t="shared" si="4"/>
        <v>0</v>
      </c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>
        <f t="shared" si="5"/>
        <v>0</v>
      </c>
      <c r="DV37" s="4">
        <v>50</v>
      </c>
      <c r="DW37" s="4">
        <f t="shared" si="0"/>
        <v>54</v>
      </c>
    </row>
    <row r="38" ht="14.5" spans="1:127">
      <c r="A38" s="103" t="s">
        <v>1899</v>
      </c>
      <c r="B38" s="104"/>
      <c r="C38" s="105" t="s">
        <v>1900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>
        <f t="shared" si="1"/>
        <v>0</v>
      </c>
      <c r="T38" s="4"/>
      <c r="U38" s="4"/>
      <c r="V38" s="4"/>
      <c r="W38" s="4"/>
      <c r="X38" s="4"/>
      <c r="Y38" s="4"/>
      <c r="Z38" s="4">
        <v>3</v>
      </c>
      <c r="AA38" s="4"/>
      <c r="AB38" s="4"/>
      <c r="AC38" s="4"/>
      <c r="AD38" s="4">
        <f t="shared" si="2"/>
        <v>3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>
        <v>5</v>
      </c>
      <c r="BB38" s="4">
        <v>2</v>
      </c>
      <c r="BC38" s="4"/>
      <c r="BD38" s="4"/>
      <c r="BE38" s="4"/>
      <c r="BF38" s="4"/>
      <c r="BG38" s="4"/>
      <c r="BH38" s="4"/>
      <c r="BI38" s="4"/>
      <c r="BJ38" s="4">
        <v>5</v>
      </c>
      <c r="BK38" s="4"/>
      <c r="BL38" s="4"/>
      <c r="BM38" s="4"/>
      <c r="BN38" s="4"/>
      <c r="BO38" s="4"/>
      <c r="BP38" s="4"/>
      <c r="BQ38" s="4"/>
      <c r="BR38" s="4"/>
      <c r="BS38" s="4"/>
      <c r="BT38" s="4">
        <v>1</v>
      </c>
      <c r="BU38" s="4"/>
      <c r="BV38" s="4"/>
      <c r="BW38" s="4"/>
      <c r="BX38" s="4"/>
      <c r="BY38" s="4">
        <v>3</v>
      </c>
      <c r="BZ38" s="4"/>
      <c r="CA38" s="4"/>
      <c r="CB38" s="4"/>
      <c r="CC38" s="4">
        <v>5</v>
      </c>
      <c r="CD38" s="4"/>
      <c r="CE38" s="4">
        <v>1</v>
      </c>
      <c r="CF38" s="4"/>
      <c r="CG38" s="4"/>
      <c r="CH38" s="4">
        <v>2</v>
      </c>
      <c r="CI38" s="4">
        <v>2</v>
      </c>
      <c r="CJ38" s="4"/>
      <c r="CK38" s="4"/>
      <c r="CL38" s="4"/>
      <c r="CM38" s="4">
        <v>1</v>
      </c>
      <c r="CN38" s="4">
        <v>1</v>
      </c>
      <c r="CO38" s="4"/>
      <c r="CP38" s="4">
        <v>7</v>
      </c>
      <c r="CQ38" s="4" t="str">
        <f t="shared" si="3"/>
        <v>20</v>
      </c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>
        <f t="shared" si="4"/>
        <v>0</v>
      </c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>
        <f t="shared" si="5"/>
        <v>0</v>
      </c>
      <c r="DV38" s="4">
        <v>50</v>
      </c>
      <c r="DW38" s="4">
        <f t="shared" si="0"/>
        <v>73</v>
      </c>
    </row>
    <row r="39" ht="14.5" spans="1:127">
      <c r="A39" s="103" t="s">
        <v>1901</v>
      </c>
      <c r="B39" s="104"/>
      <c r="C39" s="105" t="s">
        <v>1902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>
        <v>2</v>
      </c>
      <c r="O39" s="4">
        <v>2</v>
      </c>
      <c r="P39" s="4"/>
      <c r="Q39" s="4"/>
      <c r="R39" s="4"/>
      <c r="S39" s="4">
        <f t="shared" si="1"/>
        <v>4</v>
      </c>
      <c r="T39" s="4"/>
      <c r="U39" s="4">
        <v>3</v>
      </c>
      <c r="V39" s="4"/>
      <c r="W39" s="4"/>
      <c r="X39" s="4"/>
      <c r="Y39" s="4"/>
      <c r="Z39" s="4">
        <v>3</v>
      </c>
      <c r="AA39" s="4">
        <v>1</v>
      </c>
      <c r="AB39" s="4"/>
      <c r="AC39" s="4"/>
      <c r="AD39" s="4">
        <f t="shared" si="2"/>
        <v>7</v>
      </c>
      <c r="AE39" s="4"/>
      <c r="AF39" s="4"/>
      <c r="AG39" s="4"/>
      <c r="AH39" s="4">
        <v>5</v>
      </c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>
        <v>3</v>
      </c>
      <c r="BV39" s="4"/>
      <c r="BW39" s="4">
        <v>3</v>
      </c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>
        <v>2</v>
      </c>
      <c r="CI39" s="4">
        <v>2</v>
      </c>
      <c r="CJ39" s="4"/>
      <c r="CK39" s="4"/>
      <c r="CL39" s="4"/>
      <c r="CM39" s="4"/>
      <c r="CN39" s="4"/>
      <c r="CO39" s="4"/>
      <c r="CP39" s="4"/>
      <c r="CQ39" s="4">
        <f t="shared" si="3"/>
        <v>15</v>
      </c>
      <c r="CR39" s="4"/>
      <c r="CS39" s="4"/>
      <c r="CT39" s="4"/>
      <c r="CU39" s="4"/>
      <c r="CV39" s="4"/>
      <c r="CW39" s="4"/>
      <c r="CX39" s="4"/>
      <c r="CY39" s="4">
        <v>1</v>
      </c>
      <c r="CZ39" s="4"/>
      <c r="DA39" s="4"/>
      <c r="DB39" s="4"/>
      <c r="DC39" s="4"/>
      <c r="DD39" s="4">
        <f t="shared" si="4"/>
        <v>1</v>
      </c>
      <c r="DE39" s="4"/>
      <c r="DF39" s="4"/>
      <c r="DG39" s="4"/>
      <c r="DH39" s="4"/>
      <c r="DI39" s="4"/>
      <c r="DJ39" s="4"/>
      <c r="DK39" s="4"/>
      <c r="DL39" s="4"/>
      <c r="DM39" s="4">
        <v>1</v>
      </c>
      <c r="DN39" s="4"/>
      <c r="DO39" s="4"/>
      <c r="DP39" s="4"/>
      <c r="DQ39" s="4"/>
      <c r="DR39" s="4"/>
      <c r="DS39" s="4"/>
      <c r="DT39" s="4"/>
      <c r="DU39" s="4">
        <f t="shared" si="5"/>
        <v>1</v>
      </c>
      <c r="DV39" s="4">
        <v>50</v>
      </c>
      <c r="DW39" s="4">
        <f t="shared" si="0"/>
        <v>78</v>
      </c>
    </row>
    <row r="40" ht="14.5" spans="1:127">
      <c r="A40" s="103" t="s">
        <v>1903</v>
      </c>
      <c r="B40" s="104"/>
      <c r="C40" s="105" t="s">
        <v>1904</v>
      </c>
      <c r="D40" s="4"/>
      <c r="E40" s="4"/>
      <c r="F40" s="4"/>
      <c r="G40" s="4"/>
      <c r="H40" s="4"/>
      <c r="I40" s="4"/>
      <c r="J40" s="4"/>
      <c r="K40" s="4"/>
      <c r="L40" s="4"/>
      <c r="M40" s="4">
        <v>2</v>
      </c>
      <c r="N40" s="4">
        <v>2</v>
      </c>
      <c r="O40" s="4">
        <v>2</v>
      </c>
      <c r="P40" s="4">
        <v>2</v>
      </c>
      <c r="Q40" s="4"/>
      <c r="R40" s="4"/>
      <c r="S40" s="4" t="str">
        <f t="shared" si="1"/>
        <v>5</v>
      </c>
      <c r="T40" s="4"/>
      <c r="U40" s="4">
        <v>3</v>
      </c>
      <c r="V40" s="4"/>
      <c r="W40" s="4"/>
      <c r="X40" s="4"/>
      <c r="Y40" s="4"/>
      <c r="Z40" s="4"/>
      <c r="AA40" s="4"/>
      <c r="AB40" s="4"/>
      <c r="AC40" s="4"/>
      <c r="AD40" s="4">
        <f t="shared" si="2"/>
        <v>3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>
        <v>3</v>
      </c>
      <c r="BE40" s="4"/>
      <c r="BF40" s="4"/>
      <c r="BG40" s="4">
        <v>2</v>
      </c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>
        <v>3</v>
      </c>
      <c r="BV40" s="4"/>
      <c r="BW40" s="4"/>
      <c r="BX40" s="4"/>
      <c r="BY40" s="4">
        <v>3</v>
      </c>
      <c r="BZ40" s="4"/>
      <c r="CA40" s="4"/>
      <c r="CB40" s="4"/>
      <c r="CC40" s="4">
        <v>5</v>
      </c>
      <c r="CD40" s="4">
        <v>5</v>
      </c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 t="str">
        <f t="shared" si="3"/>
        <v>20</v>
      </c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>
        <f t="shared" si="4"/>
        <v>0</v>
      </c>
      <c r="DE40" s="4"/>
      <c r="DF40" s="4"/>
      <c r="DG40" s="4">
        <v>3</v>
      </c>
      <c r="DH40" s="4">
        <v>3</v>
      </c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>
        <f t="shared" si="5"/>
        <v>6</v>
      </c>
      <c r="DV40" s="4">
        <v>50</v>
      </c>
      <c r="DW40" s="4">
        <f t="shared" si="0"/>
        <v>84</v>
      </c>
    </row>
    <row r="41" ht="14.5" spans="1:127">
      <c r="A41" s="103" t="s">
        <v>1905</v>
      </c>
      <c r="B41" s="104"/>
      <c r="C41" s="105" t="s">
        <v>1906</v>
      </c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>
        <f t="shared" si="1"/>
        <v>0</v>
      </c>
      <c r="T41" s="4"/>
      <c r="U41" s="4"/>
      <c r="V41" s="4"/>
      <c r="W41" s="4"/>
      <c r="X41" s="4"/>
      <c r="Y41" s="4"/>
      <c r="Z41" s="4"/>
      <c r="AA41" s="4"/>
      <c r="AB41" s="4"/>
      <c r="AC41" s="4"/>
      <c r="AD41" s="4">
        <f t="shared" si="2"/>
        <v>0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>
        <f t="shared" si="3"/>
        <v>0</v>
      </c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>
        <f t="shared" si="4"/>
        <v>0</v>
      </c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>
        <f t="shared" si="5"/>
        <v>0</v>
      </c>
      <c r="DV41" s="4">
        <v>50</v>
      </c>
      <c r="DW41" s="4">
        <f t="shared" si="0"/>
        <v>50</v>
      </c>
    </row>
    <row r="42" ht="14.5" spans="1:127">
      <c r="A42" s="103" t="s">
        <v>1907</v>
      </c>
      <c r="B42" s="104"/>
      <c r="C42" s="105" t="s">
        <v>1908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>
        <f t="shared" si="1"/>
        <v>0</v>
      </c>
      <c r="T42" s="4"/>
      <c r="U42" s="4"/>
      <c r="V42" s="4"/>
      <c r="W42" s="4"/>
      <c r="X42" s="4"/>
      <c r="Y42" s="4"/>
      <c r="Z42" s="4"/>
      <c r="AA42" s="4"/>
      <c r="AB42" s="4"/>
      <c r="AC42" s="4"/>
      <c r="AD42" s="4">
        <f t="shared" si="2"/>
        <v>0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>
        <v>5</v>
      </c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>
        <f t="shared" si="3"/>
        <v>5</v>
      </c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>
        <f t="shared" si="4"/>
        <v>0</v>
      </c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>
        <f t="shared" si="5"/>
        <v>0</v>
      </c>
      <c r="DV42" s="4">
        <v>50</v>
      </c>
      <c r="DW42" s="4">
        <f t="shared" si="0"/>
        <v>55</v>
      </c>
    </row>
    <row r="43" ht="14.5" spans="1:127">
      <c r="A43" s="103" t="s">
        <v>1909</v>
      </c>
      <c r="B43" s="104"/>
      <c r="C43" s="105" t="s">
        <v>1910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>
        <v>2</v>
      </c>
      <c r="O43" s="4"/>
      <c r="P43" s="4"/>
      <c r="Q43" s="4"/>
      <c r="R43" s="4"/>
      <c r="S43" s="4">
        <f t="shared" si="1"/>
        <v>2</v>
      </c>
      <c r="T43" s="4"/>
      <c r="U43" s="4"/>
      <c r="V43" s="4"/>
      <c r="W43" s="4"/>
      <c r="X43" s="4"/>
      <c r="Y43" s="4"/>
      <c r="Z43" s="4"/>
      <c r="AA43" s="4"/>
      <c r="AB43" s="4"/>
      <c r="AC43" s="4"/>
      <c r="AD43" s="4">
        <f t="shared" si="2"/>
        <v>0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>
        <v>3</v>
      </c>
      <c r="AU43" s="4">
        <v>3</v>
      </c>
      <c r="AV43" s="4">
        <v>3</v>
      </c>
      <c r="AW43" s="4"/>
      <c r="AX43" s="4"/>
      <c r="AY43" s="4"/>
      <c r="AZ43" s="4">
        <v>5</v>
      </c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>
        <v>3</v>
      </c>
      <c r="BO43" s="4">
        <v>3</v>
      </c>
      <c r="BP43" s="4">
        <v>3</v>
      </c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 t="str">
        <f t="shared" si="3"/>
        <v>20</v>
      </c>
      <c r="CR43" s="4"/>
      <c r="CS43" s="4">
        <v>2</v>
      </c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>
        <f t="shared" si="4"/>
        <v>2</v>
      </c>
      <c r="DE43" s="4">
        <v>3</v>
      </c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>
        <f t="shared" si="5"/>
        <v>3</v>
      </c>
      <c r="DV43" s="4">
        <v>50</v>
      </c>
      <c r="DW43" s="4">
        <f t="shared" si="0"/>
        <v>77</v>
      </c>
    </row>
    <row r="44" ht="14.5" spans="1:127">
      <c r="A44" s="103" t="s">
        <v>1911</v>
      </c>
      <c r="B44" s="104"/>
      <c r="C44" s="105" t="s">
        <v>1912</v>
      </c>
      <c r="D44" s="4"/>
      <c r="E44" s="4"/>
      <c r="F44" s="4"/>
      <c r="G44" s="4"/>
      <c r="H44" s="4">
        <v>2</v>
      </c>
      <c r="I44" s="4"/>
      <c r="J44" s="4"/>
      <c r="K44" s="4"/>
      <c r="L44" s="4"/>
      <c r="M44" s="4">
        <v>2</v>
      </c>
      <c r="N44" s="4">
        <v>2</v>
      </c>
      <c r="O44" s="4">
        <v>1</v>
      </c>
      <c r="P44" s="4"/>
      <c r="Q44" s="4"/>
      <c r="R44" s="4"/>
      <c r="S44" s="4" t="str">
        <f t="shared" si="1"/>
        <v>5</v>
      </c>
      <c r="T44" s="4"/>
      <c r="U44" s="4"/>
      <c r="V44" s="4"/>
      <c r="W44" s="4"/>
      <c r="X44" s="4">
        <v>1</v>
      </c>
      <c r="Y44" s="4"/>
      <c r="Z44" s="4">
        <v>3</v>
      </c>
      <c r="AA44" s="4"/>
      <c r="AB44" s="4"/>
      <c r="AC44" s="4"/>
      <c r="AD44" s="4">
        <f t="shared" si="2"/>
        <v>4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>
        <v>5</v>
      </c>
      <c r="AZ44" s="4"/>
      <c r="BA44" s="4"/>
      <c r="BB44" s="4"/>
      <c r="BC44" s="4"/>
      <c r="BD44" s="4"/>
      <c r="BE44" s="4"/>
      <c r="BF44" s="4"/>
      <c r="BG44" s="4"/>
      <c r="BH44" s="4"/>
      <c r="BI44" s="4">
        <v>3</v>
      </c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>
        <v>3</v>
      </c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>
        <v>5</v>
      </c>
      <c r="CG44" s="4"/>
      <c r="CH44" s="4"/>
      <c r="CI44" s="4"/>
      <c r="CJ44" s="4"/>
      <c r="CK44" s="4">
        <v>5</v>
      </c>
      <c r="CL44" s="4">
        <v>3</v>
      </c>
      <c r="CM44" s="4"/>
      <c r="CN44" s="4"/>
      <c r="CO44" s="4"/>
      <c r="CP44" s="4">
        <v>7</v>
      </c>
      <c r="CQ44" s="4" t="str">
        <f t="shared" si="3"/>
        <v>20</v>
      </c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>
        <f t="shared" si="4"/>
        <v>0</v>
      </c>
      <c r="DE44" s="4"/>
      <c r="DF44" s="4"/>
      <c r="DG44" s="4"/>
      <c r="DH44" s="4">
        <v>2</v>
      </c>
      <c r="DI44" s="4"/>
      <c r="DJ44" s="4"/>
      <c r="DK44" s="4"/>
      <c r="DL44" s="4"/>
      <c r="DM44" s="4">
        <v>1</v>
      </c>
      <c r="DN44" s="4"/>
      <c r="DO44" s="4">
        <v>2</v>
      </c>
      <c r="DP44" s="4"/>
      <c r="DQ44" s="4"/>
      <c r="DR44" s="4">
        <v>3</v>
      </c>
      <c r="DS44" s="4"/>
      <c r="DT44" s="4">
        <v>2</v>
      </c>
      <c r="DU44" s="4">
        <f t="shared" si="5"/>
        <v>10</v>
      </c>
      <c r="DV44" s="4">
        <v>50</v>
      </c>
      <c r="DW44" s="4">
        <f t="shared" si="0"/>
        <v>89</v>
      </c>
    </row>
    <row r="45" ht="14.5" spans="1:127">
      <c r="A45" s="103" t="s">
        <v>1913</v>
      </c>
      <c r="B45" s="104"/>
      <c r="C45" s="105" t="s">
        <v>1914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>
        <f t="shared" si="1"/>
        <v>0</v>
      </c>
      <c r="T45" s="4"/>
      <c r="U45" s="4"/>
      <c r="V45" s="4"/>
      <c r="W45" s="4"/>
      <c r="X45" s="4"/>
      <c r="Y45" s="4"/>
      <c r="Z45" s="4"/>
      <c r="AA45" s="4"/>
      <c r="AB45" s="4">
        <v>3</v>
      </c>
      <c r="AC45" s="4"/>
      <c r="AD45" s="4">
        <f t="shared" si="2"/>
        <v>3</v>
      </c>
      <c r="AE45" s="4"/>
      <c r="AF45" s="4"/>
      <c r="AG45" s="4"/>
      <c r="AH45" s="4">
        <v>5</v>
      </c>
      <c r="AI45" s="4"/>
      <c r="AJ45" s="4"/>
      <c r="AK45" s="4"/>
      <c r="AL45" s="4"/>
      <c r="AM45" s="4"/>
      <c r="AN45" s="4"/>
      <c r="AO45" s="4"/>
      <c r="AP45" s="4"/>
      <c r="AQ45" s="4">
        <v>3</v>
      </c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>
        <v>3</v>
      </c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>
        <f t="shared" si="3"/>
        <v>11</v>
      </c>
      <c r="CR45" s="4">
        <v>2</v>
      </c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>
        <f t="shared" si="4"/>
        <v>2</v>
      </c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>
        <f t="shared" ref="DU45" si="6">IF(SUM(DE45:DS45)&gt;10,"10",SUM(DE45:DS45))</f>
        <v>0</v>
      </c>
      <c r="DV45" s="4">
        <v>50</v>
      </c>
      <c r="DW45" s="4">
        <f t="shared" si="0"/>
        <v>66</v>
      </c>
    </row>
  </sheetData>
  <mergeCells count="174">
    <mergeCell ref="D1:DW1"/>
    <mergeCell ref="D2:S2"/>
    <mergeCell ref="T2:AD2"/>
    <mergeCell ref="AE2:CO2"/>
    <mergeCell ref="CR2:DB2"/>
    <mergeCell ref="DE2:DS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3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3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3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3:DD6"/>
    <mergeCell ref="DE5:DE6"/>
    <mergeCell ref="DF5:DF6"/>
    <mergeCell ref="DG5:DG6"/>
    <mergeCell ref="DH5:DH6"/>
    <mergeCell ref="DI5:DI6"/>
    <mergeCell ref="DJ5:DJ6"/>
    <mergeCell ref="DK5:DK6"/>
    <mergeCell ref="DL5:DL6"/>
    <mergeCell ref="DM5:DM6"/>
    <mergeCell ref="DN5:DN6"/>
    <mergeCell ref="DO5:DO6"/>
    <mergeCell ref="DP5:DP6"/>
    <mergeCell ref="DQ5:DQ6"/>
    <mergeCell ref="DR5:DR6"/>
    <mergeCell ref="DS5:DS6"/>
    <mergeCell ref="DT5:DT6"/>
    <mergeCell ref="DU3:DU6"/>
    <mergeCell ref="DV2:DV6"/>
    <mergeCell ref="DW2:DW6"/>
    <mergeCell ref="A1:C2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Y46"/>
  <sheetViews>
    <sheetView zoomScale="70" zoomScaleNormal="70" workbookViewId="0">
      <selection activeCell="I10" sqref="I10"/>
    </sheetView>
  </sheetViews>
  <sheetFormatPr defaultColWidth="9" defaultRowHeight="17.5"/>
  <cols>
    <col min="1" max="2" width="10.8181818181818" style="75" customWidth="1"/>
    <col min="3" max="3" width="12" style="75" customWidth="1"/>
    <col min="4" max="16" width="15.8181818181818" style="75" customWidth="1"/>
    <col min="17" max="17" width="9" style="75"/>
    <col min="18" max="28" width="15.8181818181818" style="75" customWidth="1"/>
    <col min="29" max="30" width="15.8181818181818" style="4" customWidth="1"/>
    <col min="31" max="31" width="15.8181818181818" style="75" customWidth="1"/>
    <col min="32" max="32" width="9" style="75"/>
    <col min="33" max="97" width="15.8181818181818" style="75" customWidth="1"/>
    <col min="98" max="98" width="9" style="75"/>
    <col min="99" max="99" width="15.8181818181818" style="76" customWidth="1"/>
    <col min="100" max="113" width="15.8181818181818" style="75" customWidth="1"/>
    <col min="114" max="114" width="9" style="75"/>
    <col min="115" max="126" width="15.8181818181818" style="75" customWidth="1"/>
    <col min="127" max="16384" width="9" style="75"/>
  </cols>
  <sheetData>
    <row r="1" ht="35.5" spans="1:129">
      <c r="A1" s="1" t="s">
        <v>1915</v>
      </c>
      <c r="B1" s="1"/>
      <c r="C1" s="1"/>
      <c r="D1" s="2" t="s">
        <v>182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95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</row>
    <row r="2" spans="1:129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 t="s">
        <v>3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 t="s">
        <v>4</v>
      </c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95" t="s">
        <v>5</v>
      </c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 t="s">
        <v>6</v>
      </c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12" t="s">
        <v>7</v>
      </c>
      <c r="DY2" s="3" t="s">
        <v>8</v>
      </c>
    </row>
    <row r="3" spans="1:129">
      <c r="A3" s="3" t="s">
        <v>9</v>
      </c>
      <c r="B3" s="3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3" t="s">
        <v>11</v>
      </c>
      <c r="R3" s="4"/>
      <c r="S3" s="4"/>
      <c r="T3" s="4"/>
      <c r="U3" s="4"/>
      <c r="V3" s="4"/>
      <c r="W3" s="4"/>
      <c r="X3" s="4"/>
      <c r="Y3" s="4"/>
      <c r="Z3" s="4"/>
      <c r="AA3" s="4"/>
      <c r="AB3" s="85"/>
      <c r="AE3" s="86"/>
      <c r="AF3" s="3" t="s">
        <v>12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3" t="s">
        <v>13</v>
      </c>
      <c r="CU3" s="83"/>
      <c r="CV3" s="5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3" t="s">
        <v>14</v>
      </c>
      <c r="DK3" s="4"/>
      <c r="DL3" s="5"/>
      <c r="DM3" s="4"/>
      <c r="DN3" s="4"/>
      <c r="DO3" s="4"/>
      <c r="DP3" s="4"/>
      <c r="DQ3" s="4"/>
      <c r="DR3" s="4"/>
      <c r="DS3" s="4"/>
      <c r="DT3" s="4"/>
      <c r="DU3" s="4"/>
      <c r="DV3" s="4"/>
      <c r="DW3" s="3" t="s">
        <v>15</v>
      </c>
      <c r="DX3" s="13"/>
      <c r="DY3" s="3"/>
    </row>
    <row r="4" ht="122.5" spans="1:129">
      <c r="A4" s="3" t="s">
        <v>16</v>
      </c>
      <c r="B4" s="3"/>
      <c r="C4" s="3"/>
      <c r="D4" s="4" t="s">
        <v>1916</v>
      </c>
      <c r="E4" s="5" t="s">
        <v>1917</v>
      </c>
      <c r="F4" s="5" t="s">
        <v>1918</v>
      </c>
      <c r="G4" s="5" t="s">
        <v>611</v>
      </c>
      <c r="H4" s="6" t="s">
        <v>1919</v>
      </c>
      <c r="I4" s="7" t="s">
        <v>1920</v>
      </c>
      <c r="J4" s="7" t="s">
        <v>1921</v>
      </c>
      <c r="K4" s="7" t="s">
        <v>1922</v>
      </c>
      <c r="L4" s="7" t="s">
        <v>1923</v>
      </c>
      <c r="M4" s="7" t="s">
        <v>1924</v>
      </c>
      <c r="N4" s="7" t="s">
        <v>1925</v>
      </c>
      <c r="O4" s="5" t="s">
        <v>27</v>
      </c>
      <c r="P4" s="7" t="s">
        <v>1926</v>
      </c>
      <c r="Q4" s="3"/>
      <c r="R4" s="83" t="s">
        <v>1927</v>
      </c>
      <c r="S4" s="83" t="s">
        <v>1928</v>
      </c>
      <c r="T4" s="83" t="s">
        <v>1929</v>
      </c>
      <c r="U4" s="83" t="s">
        <v>1312</v>
      </c>
      <c r="V4" s="56" t="s">
        <v>1930</v>
      </c>
      <c r="W4" s="56" t="s">
        <v>1931</v>
      </c>
      <c r="X4" s="84" t="s">
        <v>1932</v>
      </c>
      <c r="Y4" s="84" t="s">
        <v>1933</v>
      </c>
      <c r="Z4" s="84" t="s">
        <v>1934</v>
      </c>
      <c r="AA4" s="84" t="s">
        <v>1935</v>
      </c>
      <c r="AB4" s="87" t="s">
        <v>1936</v>
      </c>
      <c r="AC4" s="84" t="s">
        <v>1937</v>
      </c>
      <c r="AD4" s="5" t="s">
        <v>27</v>
      </c>
      <c r="AE4" s="88" t="s">
        <v>1935</v>
      </c>
      <c r="AF4" s="3"/>
      <c r="AG4" s="91" t="s">
        <v>1938</v>
      </c>
      <c r="AH4" s="91" t="s">
        <v>1939</v>
      </c>
      <c r="AI4" s="92" t="s">
        <v>1940</v>
      </c>
      <c r="AJ4" s="92" t="s">
        <v>1941</v>
      </c>
      <c r="AK4" s="93" t="s">
        <v>1942</v>
      </c>
      <c r="AL4" s="92" t="s">
        <v>1943</v>
      </c>
      <c r="AM4" s="83" t="s">
        <v>1944</v>
      </c>
      <c r="AN4" s="83" t="s">
        <v>1945</v>
      </c>
      <c r="AO4" s="83" t="s">
        <v>1946</v>
      </c>
      <c r="AP4" s="83" t="s">
        <v>1947</v>
      </c>
      <c r="AQ4" s="95" t="s">
        <v>1948</v>
      </c>
      <c r="AR4" s="95" t="s">
        <v>1949</v>
      </c>
      <c r="AS4" s="83" t="s">
        <v>1950</v>
      </c>
      <c r="AT4" s="83" t="s">
        <v>1951</v>
      </c>
      <c r="AU4" s="83" t="s">
        <v>671</v>
      </c>
      <c r="AV4" s="83" t="s">
        <v>1952</v>
      </c>
      <c r="AW4" s="83" t="s">
        <v>672</v>
      </c>
      <c r="AX4" s="83" t="s">
        <v>1953</v>
      </c>
      <c r="AY4" s="83" t="s">
        <v>1954</v>
      </c>
      <c r="AZ4" s="83" t="s">
        <v>1955</v>
      </c>
      <c r="BA4" s="83" t="s">
        <v>1956</v>
      </c>
      <c r="BB4" s="83" t="s">
        <v>1957</v>
      </c>
      <c r="BC4" s="83" t="s">
        <v>1958</v>
      </c>
      <c r="BD4" s="83" t="s">
        <v>673</v>
      </c>
      <c r="BE4" s="83" t="s">
        <v>1959</v>
      </c>
      <c r="BF4" s="83" t="s">
        <v>1960</v>
      </c>
      <c r="BG4" s="83" t="s">
        <v>1961</v>
      </c>
      <c r="BH4" s="83" t="s">
        <v>1962</v>
      </c>
      <c r="BI4" s="83" t="s">
        <v>801</v>
      </c>
      <c r="BJ4" s="83" t="s">
        <v>1333</v>
      </c>
      <c r="BK4" s="83" t="s">
        <v>1963</v>
      </c>
      <c r="BL4" s="83" t="s">
        <v>674</v>
      </c>
      <c r="BM4" s="83" t="s">
        <v>1964</v>
      </c>
      <c r="BN4" s="83" t="s">
        <v>1965</v>
      </c>
      <c r="BO4" s="83" t="s">
        <v>1966</v>
      </c>
      <c r="BP4" s="83" t="s">
        <v>1967</v>
      </c>
      <c r="BQ4" s="83" t="s">
        <v>675</v>
      </c>
      <c r="BR4" s="83" t="s">
        <v>1968</v>
      </c>
      <c r="BS4" s="8" t="s">
        <v>1969</v>
      </c>
      <c r="BT4" s="5" t="s">
        <v>1970</v>
      </c>
      <c r="BU4" s="5" t="s">
        <v>1971</v>
      </c>
      <c r="BV4" s="5" t="s">
        <v>1972</v>
      </c>
      <c r="BW4" s="8" t="s">
        <v>1973</v>
      </c>
      <c r="BX4" s="11" t="s">
        <v>1974</v>
      </c>
      <c r="BY4" s="5" t="s">
        <v>1975</v>
      </c>
      <c r="BZ4" s="97" t="s">
        <v>1976</v>
      </c>
      <c r="CA4" s="8" t="s">
        <v>1977</v>
      </c>
      <c r="CB4" s="56" t="s">
        <v>1978</v>
      </c>
      <c r="CC4" s="56" t="s">
        <v>1979</v>
      </c>
      <c r="CD4" s="56" t="s">
        <v>1980</v>
      </c>
      <c r="CE4" s="56" t="s">
        <v>1981</v>
      </c>
      <c r="CF4" s="56" t="s">
        <v>1982</v>
      </c>
      <c r="CG4" s="56" t="s">
        <v>1983</v>
      </c>
      <c r="CH4" s="56" t="s">
        <v>1984</v>
      </c>
      <c r="CI4" s="56" t="s">
        <v>1985</v>
      </c>
      <c r="CJ4" s="56" t="s">
        <v>1986</v>
      </c>
      <c r="CK4" s="56" t="s">
        <v>1987</v>
      </c>
      <c r="CL4" s="56" t="s">
        <v>1988</v>
      </c>
      <c r="CM4" s="56" t="s">
        <v>1989</v>
      </c>
      <c r="CN4" s="56" t="s">
        <v>1990</v>
      </c>
      <c r="CO4" s="56" t="s">
        <v>1991</v>
      </c>
      <c r="CP4" s="56" t="s">
        <v>1992</v>
      </c>
      <c r="CQ4" s="56" t="s">
        <v>1993</v>
      </c>
      <c r="CR4" s="97" t="s">
        <v>27</v>
      </c>
      <c r="CS4" s="56" t="s">
        <v>1994</v>
      </c>
      <c r="CT4" s="3"/>
      <c r="CU4" s="93" t="s">
        <v>1995</v>
      </c>
      <c r="CV4" s="83" t="s">
        <v>1549</v>
      </c>
      <c r="CW4" s="83" t="s">
        <v>1996</v>
      </c>
      <c r="CX4" s="93" t="s">
        <v>1997</v>
      </c>
      <c r="CY4" s="100" t="s">
        <v>1998</v>
      </c>
      <c r="CZ4" s="101" t="s">
        <v>1999</v>
      </c>
      <c r="DA4" s="101" t="s">
        <v>2000</v>
      </c>
      <c r="DB4" s="101" t="s">
        <v>2001</v>
      </c>
      <c r="DC4" s="101" t="s">
        <v>2002</v>
      </c>
      <c r="DD4" s="101" t="s">
        <v>2003</v>
      </c>
      <c r="DE4" s="101" t="s">
        <v>2003</v>
      </c>
      <c r="DF4" s="101" t="s">
        <v>2004</v>
      </c>
      <c r="DG4" s="101" t="s">
        <v>2005</v>
      </c>
      <c r="DH4" s="97" t="s">
        <v>27</v>
      </c>
      <c r="DI4" s="91" t="s">
        <v>2006</v>
      </c>
      <c r="DJ4" s="3"/>
      <c r="DK4" s="93" t="s">
        <v>1169</v>
      </c>
      <c r="DL4" s="83" t="s">
        <v>2007</v>
      </c>
      <c r="DM4" s="93" t="s">
        <v>1169</v>
      </c>
      <c r="DN4" s="93" t="s">
        <v>2008</v>
      </c>
      <c r="DO4" s="93" t="s">
        <v>2009</v>
      </c>
      <c r="DP4" s="93" t="s">
        <v>2010</v>
      </c>
      <c r="DQ4" s="93" t="s">
        <v>2011</v>
      </c>
      <c r="DR4" s="93" t="s">
        <v>2011</v>
      </c>
      <c r="DS4" s="93" t="s">
        <v>2012</v>
      </c>
      <c r="DT4" s="93" t="s">
        <v>2013</v>
      </c>
      <c r="DU4" s="97" t="s">
        <v>27</v>
      </c>
      <c r="DV4" s="93" t="s">
        <v>2014</v>
      </c>
      <c r="DW4" s="3"/>
      <c r="DX4" s="13"/>
      <c r="DY4" s="3"/>
    </row>
    <row r="5" ht="15" spans="1:129">
      <c r="A5" s="3" t="s">
        <v>103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4"/>
      <c r="S5" s="4"/>
      <c r="T5" s="4"/>
      <c r="U5" s="4"/>
      <c r="V5" s="4"/>
      <c r="W5" s="4"/>
      <c r="X5" s="4"/>
      <c r="Y5" s="4"/>
      <c r="Z5" s="4"/>
      <c r="AA5" s="4"/>
      <c r="AB5" s="85"/>
      <c r="AE5" s="86"/>
      <c r="AF5" s="3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3"/>
      <c r="CU5" s="83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3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3"/>
      <c r="DX5" s="13"/>
      <c r="DY5" s="3"/>
    </row>
    <row r="6" ht="15" spans="1:129">
      <c r="A6" s="3" t="s">
        <v>107</v>
      </c>
      <c r="B6" s="3"/>
      <c r="C6" s="3" t="s">
        <v>108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"/>
      <c r="R6" s="4"/>
      <c r="S6" s="4"/>
      <c r="T6" s="4"/>
      <c r="U6" s="4"/>
      <c r="V6" s="4"/>
      <c r="W6" s="4"/>
      <c r="X6" s="4"/>
      <c r="Y6" s="4"/>
      <c r="Z6" s="4"/>
      <c r="AA6" s="4"/>
      <c r="AB6" s="85"/>
      <c r="AE6" s="86"/>
      <c r="AF6" s="3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3"/>
      <c r="CU6" s="83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3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3"/>
      <c r="DX6" s="14"/>
      <c r="DY6" s="3"/>
    </row>
    <row r="7" ht="23" spans="1:129">
      <c r="A7" s="77" t="s">
        <v>2015</v>
      </c>
      <c r="B7" s="77"/>
      <c r="C7" s="78" t="s">
        <v>2016</v>
      </c>
      <c r="D7" s="4"/>
      <c r="E7" s="4"/>
      <c r="F7" s="79"/>
      <c r="G7" s="80"/>
      <c r="H7" s="80"/>
      <c r="I7" s="82"/>
      <c r="J7" s="82"/>
      <c r="K7" s="82"/>
      <c r="L7" s="82"/>
      <c r="M7" s="80"/>
      <c r="N7" s="80"/>
      <c r="O7" s="80"/>
      <c r="P7" s="80"/>
      <c r="Q7" s="4">
        <f>IF(SUM(D7:P7)&gt;5,"5",SUM(D7:P7))</f>
        <v>0</v>
      </c>
      <c r="R7" s="83"/>
      <c r="S7" s="83"/>
      <c r="T7" s="83"/>
      <c r="U7" s="83"/>
      <c r="V7" s="80"/>
      <c r="W7" s="80"/>
      <c r="X7" s="80"/>
      <c r="Y7" s="82"/>
      <c r="Z7" s="82"/>
      <c r="AA7" s="82"/>
      <c r="AB7" s="89"/>
      <c r="AC7" s="80"/>
      <c r="AD7" s="80"/>
      <c r="AE7" s="90"/>
      <c r="AF7" s="4">
        <f>IF(SUM(R7:AE7)&gt;10,"10",IF(SUM(R7:AE7)&lt;0,"0",SUM(R7:AE7)))</f>
        <v>0</v>
      </c>
      <c r="AG7" s="83"/>
      <c r="AH7" s="83"/>
      <c r="AI7" s="83"/>
      <c r="AJ7" s="83"/>
      <c r="AK7" s="83"/>
      <c r="AL7" s="83"/>
      <c r="AM7" s="83"/>
      <c r="AN7" s="83"/>
      <c r="AO7" s="83"/>
      <c r="AP7" s="83"/>
      <c r="AQ7" s="96"/>
      <c r="AR7" s="96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  <c r="BG7" s="83"/>
      <c r="BH7" s="83"/>
      <c r="BI7" s="83"/>
      <c r="BJ7" s="83"/>
      <c r="BK7" s="83"/>
      <c r="BL7" s="83"/>
      <c r="BM7" s="83"/>
      <c r="BN7" s="83"/>
      <c r="BO7" s="83"/>
      <c r="BP7" s="83"/>
      <c r="BQ7" s="83"/>
      <c r="BR7" s="83"/>
      <c r="BS7" s="83"/>
      <c r="BT7" s="83"/>
      <c r="BU7" s="83"/>
      <c r="BV7" s="83"/>
      <c r="BW7" s="83"/>
      <c r="BX7" s="83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83"/>
      <c r="CL7" s="83"/>
      <c r="CM7" s="83"/>
      <c r="CN7" s="83"/>
      <c r="CO7" s="83"/>
      <c r="CP7" s="83"/>
      <c r="CQ7" s="99"/>
      <c r="CR7" s="80"/>
      <c r="CS7" s="99"/>
      <c r="CT7" s="4">
        <f>IF(SUM(AG7:CS7)&gt;20,"20",SUM(AG7:CS7))</f>
        <v>0</v>
      </c>
      <c r="CU7" s="83"/>
      <c r="CV7" s="83"/>
      <c r="CW7" s="83"/>
      <c r="CX7" s="83"/>
      <c r="CY7" s="98"/>
      <c r="CZ7" s="98"/>
      <c r="DA7" s="83"/>
      <c r="DB7" s="83"/>
      <c r="DC7" s="83"/>
      <c r="DD7" s="83"/>
      <c r="DE7" s="83"/>
      <c r="DF7" s="83"/>
      <c r="DG7" s="83"/>
      <c r="DH7" s="83"/>
      <c r="DI7" s="83"/>
      <c r="DJ7" s="4">
        <f>IF(SUM(CU7:DI7)&gt;5,"5",SUM(CU7:DI7))</f>
        <v>0</v>
      </c>
      <c r="DK7" s="83"/>
      <c r="DL7" s="83"/>
      <c r="DM7" s="83"/>
      <c r="DN7" s="83"/>
      <c r="DO7" s="94"/>
      <c r="DP7" s="83"/>
      <c r="DQ7" s="83"/>
      <c r="DR7" s="83"/>
      <c r="DS7" s="98"/>
      <c r="DT7" s="83"/>
      <c r="DU7" s="83"/>
      <c r="DV7" s="83"/>
      <c r="DW7" s="4">
        <f>IF(SUM(DK7:DV7)&gt;10,"10",SUM(DK7:DV7))</f>
        <v>0</v>
      </c>
      <c r="DX7" s="4">
        <v>50</v>
      </c>
      <c r="DY7" s="4">
        <f>SUM(DW7+DJ7+CT7+AF7+Q7+DX7)</f>
        <v>50</v>
      </c>
    </row>
    <row r="8" ht="23" spans="1:129">
      <c r="A8" s="77" t="s">
        <v>2017</v>
      </c>
      <c r="B8" s="77"/>
      <c r="C8" s="78" t="s">
        <v>2018</v>
      </c>
      <c r="D8" s="4"/>
      <c r="E8" s="4"/>
      <c r="F8" s="79"/>
      <c r="G8" s="80">
        <v>2</v>
      </c>
      <c r="H8" s="80"/>
      <c r="I8" s="82">
        <v>2</v>
      </c>
      <c r="J8" s="82"/>
      <c r="K8" s="82"/>
      <c r="L8" s="82"/>
      <c r="M8" s="80"/>
      <c r="N8" s="80"/>
      <c r="O8" s="80"/>
      <c r="P8" s="80"/>
      <c r="Q8" s="4">
        <f t="shared" ref="Q8:Q46" si="0">IF(SUM(D8:P8)&gt;5,"5",SUM(D8:P8))</f>
        <v>4</v>
      </c>
      <c r="R8" s="83"/>
      <c r="S8" s="83"/>
      <c r="T8" s="83"/>
      <c r="U8" s="83"/>
      <c r="V8" s="80"/>
      <c r="W8" s="80"/>
      <c r="X8" s="80"/>
      <c r="Y8" s="82"/>
      <c r="Z8" s="82"/>
      <c r="AA8" s="82"/>
      <c r="AB8" s="89"/>
      <c r="AC8" s="80"/>
      <c r="AD8" s="80"/>
      <c r="AE8" s="90"/>
      <c r="AF8" s="4">
        <f t="shared" ref="AF8:AF46" si="1">IF(SUM(R8:AE8)&gt;10,"10",IF(SUM(R8:AE8)&lt;0,"0",SUM(R8:AE8)))</f>
        <v>0</v>
      </c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>
        <v>2</v>
      </c>
      <c r="AV8" s="83"/>
      <c r="AW8" s="83">
        <v>2</v>
      </c>
      <c r="AX8" s="83"/>
      <c r="AY8" s="83"/>
      <c r="AZ8" s="83"/>
      <c r="BA8" s="83"/>
      <c r="BB8" s="83"/>
      <c r="BC8" s="83"/>
      <c r="BD8" s="83">
        <v>2</v>
      </c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>
        <v>2</v>
      </c>
      <c r="BR8" s="83"/>
      <c r="BS8" s="83"/>
      <c r="BT8" s="83"/>
      <c r="BU8" s="83"/>
      <c r="BV8" s="83"/>
      <c r="BW8" s="83"/>
      <c r="BX8" s="83"/>
      <c r="BY8" s="98"/>
      <c r="BZ8" s="98"/>
      <c r="CA8" s="98"/>
      <c r="CB8" s="98"/>
      <c r="CC8" s="98"/>
      <c r="CD8" s="98"/>
      <c r="CE8" s="98">
        <v>3</v>
      </c>
      <c r="CF8" s="98"/>
      <c r="CG8" s="98"/>
      <c r="CH8" s="98"/>
      <c r="CI8" s="98"/>
      <c r="CJ8" s="98"/>
      <c r="CK8" s="83"/>
      <c r="CL8" s="83"/>
      <c r="CM8" s="83"/>
      <c r="CN8" s="83"/>
      <c r="CO8" s="83"/>
      <c r="CP8" s="83"/>
      <c r="CQ8" s="83"/>
      <c r="CR8" s="80"/>
      <c r="CS8" s="83"/>
      <c r="CT8" s="4">
        <f t="shared" ref="CT8:CT46" si="2">IF(SUM(AG8:CS8)&gt;20,"20",SUM(AG8:CS8))</f>
        <v>11</v>
      </c>
      <c r="CU8" s="83">
        <v>2</v>
      </c>
      <c r="CV8" s="83"/>
      <c r="CW8" s="83"/>
      <c r="CX8" s="83"/>
      <c r="CY8" s="98"/>
      <c r="CZ8" s="98">
        <v>2</v>
      </c>
      <c r="DA8" s="83"/>
      <c r="DB8" s="83">
        <v>2</v>
      </c>
      <c r="DC8" s="83">
        <v>2</v>
      </c>
      <c r="DD8" s="83"/>
      <c r="DE8" s="83"/>
      <c r="DF8" s="83"/>
      <c r="DG8" s="83"/>
      <c r="DH8" s="83"/>
      <c r="DI8" s="83"/>
      <c r="DJ8" s="4" t="str">
        <f t="shared" ref="DJ8:DJ46" si="3">IF(SUM(CU8:DI8)&gt;5,"5",SUM(CU8:DI8))</f>
        <v>5</v>
      </c>
      <c r="DK8" s="83"/>
      <c r="DL8" s="83"/>
      <c r="DM8" s="83"/>
      <c r="DN8" s="83"/>
      <c r="DO8" s="94"/>
      <c r="DP8" s="83"/>
      <c r="DQ8" s="83"/>
      <c r="DR8" s="83"/>
      <c r="DS8" s="98"/>
      <c r="DT8" s="83"/>
      <c r="DU8" s="83"/>
      <c r="DV8" s="83"/>
      <c r="DW8" s="4">
        <f t="shared" ref="DW8:DW46" si="4">IF(SUM(DK8:DV8)&gt;10,"10",SUM(DK8:DV8))</f>
        <v>0</v>
      </c>
      <c r="DX8" s="4">
        <v>50</v>
      </c>
      <c r="DY8" s="4">
        <f t="shared" ref="DY8:DY46" si="5">SUM(DW8+DJ8+CT8+AF8+Q8+DX8)</f>
        <v>70</v>
      </c>
    </row>
    <row r="9" ht="23" spans="1:129">
      <c r="A9" s="77" t="s">
        <v>2019</v>
      </c>
      <c r="B9" s="77"/>
      <c r="C9" s="78" t="s">
        <v>2020</v>
      </c>
      <c r="D9" s="4"/>
      <c r="E9" s="4"/>
      <c r="F9" s="79"/>
      <c r="G9" s="80"/>
      <c r="H9" s="80"/>
      <c r="I9" s="82"/>
      <c r="J9" s="82"/>
      <c r="K9" s="82"/>
      <c r="L9" s="82"/>
      <c r="M9" s="80"/>
      <c r="N9" s="80"/>
      <c r="O9" s="80"/>
      <c r="P9" s="80"/>
      <c r="Q9" s="4">
        <f t="shared" si="0"/>
        <v>0</v>
      </c>
      <c r="R9" s="83"/>
      <c r="S9" s="83"/>
      <c r="T9" s="83"/>
      <c r="U9" s="83"/>
      <c r="V9" s="80"/>
      <c r="W9" s="80"/>
      <c r="X9" s="80"/>
      <c r="Y9" s="82"/>
      <c r="Z9" s="82"/>
      <c r="AA9" s="82"/>
      <c r="AB9" s="89"/>
      <c r="AC9" s="80"/>
      <c r="AD9" s="80"/>
      <c r="AE9" s="90"/>
      <c r="AF9" s="4">
        <f t="shared" si="1"/>
        <v>0</v>
      </c>
      <c r="AG9" s="83"/>
      <c r="AH9" s="83"/>
      <c r="AI9" s="83"/>
      <c r="AJ9" s="83"/>
      <c r="AK9" s="83"/>
      <c r="AL9" s="83"/>
      <c r="AM9" s="83">
        <v>2</v>
      </c>
      <c r="AN9" s="94"/>
      <c r="AO9" s="83"/>
      <c r="AP9" s="83"/>
      <c r="AQ9" s="83"/>
      <c r="AR9" s="83"/>
      <c r="AS9" s="83"/>
      <c r="AT9" s="83"/>
      <c r="AU9" s="83"/>
      <c r="AV9" s="83"/>
      <c r="AW9" s="83"/>
      <c r="AX9" s="83"/>
      <c r="AY9" s="83"/>
      <c r="AZ9" s="83"/>
      <c r="BA9" s="83"/>
      <c r="BB9" s="83"/>
      <c r="BC9" s="83"/>
      <c r="BD9" s="83"/>
      <c r="BE9" s="83"/>
      <c r="BF9" s="83"/>
      <c r="BG9" s="83"/>
      <c r="BH9" s="83"/>
      <c r="BI9" s="83"/>
      <c r="BJ9" s="83"/>
      <c r="BK9" s="83"/>
      <c r="BL9" s="83"/>
      <c r="BM9" s="83"/>
      <c r="BN9" s="83"/>
      <c r="BO9" s="83"/>
      <c r="BP9" s="83"/>
      <c r="BQ9" s="83"/>
      <c r="BR9" s="83"/>
      <c r="BS9" s="83"/>
      <c r="BT9" s="83"/>
      <c r="BU9" s="83"/>
      <c r="BV9" s="83"/>
      <c r="BW9" s="83"/>
      <c r="BX9" s="83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83"/>
      <c r="CL9" s="83"/>
      <c r="CM9" s="83"/>
      <c r="CN9" s="83"/>
      <c r="CO9" s="83"/>
      <c r="CP9" s="83"/>
      <c r="CQ9" s="83"/>
      <c r="CR9" s="80">
        <v>2</v>
      </c>
      <c r="CS9" s="83"/>
      <c r="CT9" s="4">
        <f t="shared" si="2"/>
        <v>4</v>
      </c>
      <c r="CU9" s="83"/>
      <c r="CV9" s="83"/>
      <c r="CW9" s="83"/>
      <c r="CX9" s="83"/>
      <c r="CY9" s="98"/>
      <c r="CZ9" s="98"/>
      <c r="DA9" s="83"/>
      <c r="DB9" s="83"/>
      <c r="DC9" s="83"/>
      <c r="DD9" s="83"/>
      <c r="DE9" s="83"/>
      <c r="DF9" s="83"/>
      <c r="DG9" s="83"/>
      <c r="DH9" s="83"/>
      <c r="DI9" s="83"/>
      <c r="DJ9" s="4">
        <f t="shared" si="3"/>
        <v>0</v>
      </c>
      <c r="DK9" s="83"/>
      <c r="DL9" s="83"/>
      <c r="DM9" s="83"/>
      <c r="DN9" s="83"/>
      <c r="DO9" s="94"/>
      <c r="DP9" s="83"/>
      <c r="DQ9" s="83"/>
      <c r="DR9" s="83"/>
      <c r="DS9" s="98"/>
      <c r="DT9" s="83"/>
      <c r="DU9" s="83"/>
      <c r="DV9" s="83"/>
      <c r="DW9" s="4">
        <f t="shared" si="4"/>
        <v>0</v>
      </c>
      <c r="DX9" s="4">
        <v>50</v>
      </c>
      <c r="DY9" s="4">
        <f t="shared" si="5"/>
        <v>54</v>
      </c>
    </row>
    <row r="10" ht="23" spans="1:129">
      <c r="A10" s="77" t="s">
        <v>2021</v>
      </c>
      <c r="B10" s="77"/>
      <c r="C10" s="78" t="s">
        <v>2022</v>
      </c>
      <c r="D10" s="4"/>
      <c r="E10" s="4"/>
      <c r="F10" s="79"/>
      <c r="G10" s="80"/>
      <c r="H10" s="80"/>
      <c r="I10" s="82"/>
      <c r="J10" s="82"/>
      <c r="K10" s="82"/>
      <c r="L10" s="82"/>
      <c r="M10" s="80"/>
      <c r="N10" s="80"/>
      <c r="O10" s="80"/>
      <c r="P10" s="80"/>
      <c r="Q10" s="4">
        <f t="shared" si="0"/>
        <v>0</v>
      </c>
      <c r="R10" s="83"/>
      <c r="S10" s="83"/>
      <c r="T10" s="83"/>
      <c r="U10" s="83"/>
      <c r="V10" s="80"/>
      <c r="W10" s="80"/>
      <c r="X10" s="80"/>
      <c r="Y10" s="82"/>
      <c r="Z10" s="82"/>
      <c r="AA10" s="82"/>
      <c r="AB10" s="89"/>
      <c r="AC10" s="80"/>
      <c r="AD10" s="80"/>
      <c r="AE10" s="90"/>
      <c r="AF10" s="4">
        <f t="shared" si="1"/>
        <v>0</v>
      </c>
      <c r="AG10" s="83"/>
      <c r="AH10" s="83"/>
      <c r="AI10" s="83"/>
      <c r="AJ10" s="83"/>
      <c r="AK10" s="83">
        <v>5</v>
      </c>
      <c r="AL10" s="83"/>
      <c r="AM10" s="83"/>
      <c r="AN10" s="94"/>
      <c r="AO10" s="83"/>
      <c r="AP10" s="83">
        <v>4</v>
      </c>
      <c r="AQ10" s="83"/>
      <c r="AR10" s="83"/>
      <c r="AS10" s="83"/>
      <c r="AT10" s="83"/>
      <c r="AU10" s="83"/>
      <c r="AV10" s="83"/>
      <c r="AW10" s="83"/>
      <c r="AX10" s="83"/>
      <c r="AY10" s="83"/>
      <c r="AZ10" s="83"/>
      <c r="BA10" s="83"/>
      <c r="BB10" s="83"/>
      <c r="BC10" s="83"/>
      <c r="BD10" s="83"/>
      <c r="BE10" s="83"/>
      <c r="BF10" s="83"/>
      <c r="BG10" s="83"/>
      <c r="BH10" s="83"/>
      <c r="BI10" s="83"/>
      <c r="BJ10" s="83"/>
      <c r="BK10" s="83"/>
      <c r="BL10" s="83"/>
      <c r="BM10" s="83"/>
      <c r="BN10" s="83"/>
      <c r="BO10" s="83"/>
      <c r="BP10" s="83"/>
      <c r="BQ10" s="83"/>
      <c r="BR10" s="83"/>
      <c r="BS10" s="83"/>
      <c r="BT10" s="83"/>
      <c r="BU10" s="83"/>
      <c r="BV10" s="83"/>
      <c r="BW10" s="83"/>
      <c r="BX10" s="83"/>
      <c r="BY10" s="98"/>
      <c r="BZ10" s="98"/>
      <c r="CA10" s="98"/>
      <c r="CB10" s="98"/>
      <c r="CC10" s="98"/>
      <c r="CD10" s="98">
        <v>5</v>
      </c>
      <c r="CE10" s="98"/>
      <c r="CF10" s="98"/>
      <c r="CG10" s="98">
        <v>5</v>
      </c>
      <c r="CH10" s="98">
        <v>1</v>
      </c>
      <c r="CI10" s="98"/>
      <c r="CJ10" s="98"/>
      <c r="CK10" s="83">
        <v>5</v>
      </c>
      <c r="CL10" s="83"/>
      <c r="CM10" s="83"/>
      <c r="CN10" s="83"/>
      <c r="CO10" s="83"/>
      <c r="CP10" s="83"/>
      <c r="CQ10" s="83"/>
      <c r="CR10" s="80"/>
      <c r="CS10" s="83"/>
      <c r="CT10" s="4" t="str">
        <f t="shared" si="2"/>
        <v>20</v>
      </c>
      <c r="CU10" s="83"/>
      <c r="CV10" s="83"/>
      <c r="CW10" s="83"/>
      <c r="CX10" s="83"/>
      <c r="CY10" s="98"/>
      <c r="CZ10" s="98"/>
      <c r="DA10" s="83"/>
      <c r="DB10" s="83"/>
      <c r="DC10" s="83"/>
      <c r="DD10" s="83"/>
      <c r="DE10" s="83"/>
      <c r="DF10" s="83"/>
      <c r="DG10" s="83"/>
      <c r="DH10" s="83"/>
      <c r="DI10" s="83"/>
      <c r="DJ10" s="4">
        <f t="shared" si="3"/>
        <v>0</v>
      </c>
      <c r="DK10" s="83"/>
      <c r="DL10" s="83"/>
      <c r="DM10" s="83"/>
      <c r="DN10" s="83"/>
      <c r="DO10" s="94"/>
      <c r="DP10" s="83"/>
      <c r="DQ10" s="83"/>
      <c r="DR10" s="83"/>
      <c r="DS10" s="98"/>
      <c r="DT10" s="83"/>
      <c r="DU10" s="83"/>
      <c r="DV10" s="83"/>
      <c r="DW10" s="4">
        <f t="shared" si="4"/>
        <v>0</v>
      </c>
      <c r="DX10" s="4">
        <v>50</v>
      </c>
      <c r="DY10" s="4">
        <f t="shared" si="5"/>
        <v>70</v>
      </c>
    </row>
    <row r="11" ht="23" spans="1:129">
      <c r="A11" s="77" t="s">
        <v>2023</v>
      </c>
      <c r="B11" s="77"/>
      <c r="C11" s="78" t="s">
        <v>2024</v>
      </c>
      <c r="D11" s="4"/>
      <c r="E11" s="9"/>
      <c r="F11" s="79"/>
      <c r="G11" s="80"/>
      <c r="H11" s="80"/>
      <c r="I11" s="82"/>
      <c r="J11" s="82"/>
      <c r="K11" s="82"/>
      <c r="L11" s="82"/>
      <c r="M11" s="80"/>
      <c r="N11" s="80"/>
      <c r="O11" s="80"/>
      <c r="P11" s="80">
        <v>2</v>
      </c>
      <c r="Q11" s="4">
        <f t="shared" si="0"/>
        <v>2</v>
      </c>
      <c r="R11" s="83"/>
      <c r="S11" s="83"/>
      <c r="T11" s="83"/>
      <c r="U11" s="83"/>
      <c r="V11" s="80">
        <v>3</v>
      </c>
      <c r="W11" s="80">
        <v>3</v>
      </c>
      <c r="X11" s="80"/>
      <c r="Y11" s="82"/>
      <c r="Z11" s="82"/>
      <c r="AA11" s="82"/>
      <c r="AB11" s="89"/>
      <c r="AC11" s="80"/>
      <c r="AD11" s="80"/>
      <c r="AE11" s="90"/>
      <c r="AF11" s="4">
        <f t="shared" si="1"/>
        <v>6</v>
      </c>
      <c r="AG11" s="83"/>
      <c r="AH11" s="83"/>
      <c r="AI11" s="83"/>
      <c r="AJ11" s="83"/>
      <c r="AK11" s="83">
        <v>5</v>
      </c>
      <c r="AL11" s="83"/>
      <c r="AM11" s="83"/>
      <c r="AN11" s="94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>
        <v>3</v>
      </c>
      <c r="BF11" s="83">
        <v>3</v>
      </c>
      <c r="BG11" s="83">
        <v>3</v>
      </c>
      <c r="BH11" s="83">
        <v>3</v>
      </c>
      <c r="BI11" s="83"/>
      <c r="BJ11" s="83"/>
      <c r="BK11" s="83"/>
      <c r="BL11" s="83"/>
      <c r="BM11" s="83"/>
      <c r="BN11" s="83"/>
      <c r="BO11" s="83"/>
      <c r="BP11" s="83"/>
      <c r="BQ11" s="83"/>
      <c r="BR11" s="83"/>
      <c r="BS11" s="83"/>
      <c r="BT11" s="83"/>
      <c r="BU11" s="83"/>
      <c r="BV11" s="83"/>
      <c r="BW11" s="83"/>
      <c r="BX11" s="83"/>
      <c r="BY11" s="98"/>
      <c r="BZ11" s="98"/>
      <c r="CA11" s="98"/>
      <c r="CB11" s="98"/>
      <c r="CC11" s="98"/>
      <c r="CD11" s="98">
        <v>5</v>
      </c>
      <c r="CE11" s="98"/>
      <c r="CF11" s="98"/>
      <c r="CG11" s="98">
        <v>5</v>
      </c>
      <c r="CH11" s="98"/>
      <c r="CI11" s="98"/>
      <c r="CJ11" s="98"/>
      <c r="CK11" s="83"/>
      <c r="CL11" s="83"/>
      <c r="CM11" s="83"/>
      <c r="CN11" s="83"/>
      <c r="CO11" s="83"/>
      <c r="CP11" s="83"/>
      <c r="CQ11" s="83"/>
      <c r="CR11" s="80"/>
      <c r="CS11" s="83"/>
      <c r="CT11" s="4" t="str">
        <f t="shared" si="2"/>
        <v>20</v>
      </c>
      <c r="CU11" s="83"/>
      <c r="CV11" s="83">
        <v>2</v>
      </c>
      <c r="CW11" s="83"/>
      <c r="CX11" s="83">
        <v>2</v>
      </c>
      <c r="CY11" s="98"/>
      <c r="CZ11" s="98"/>
      <c r="DA11" s="83"/>
      <c r="DB11" s="83"/>
      <c r="DC11" s="83"/>
      <c r="DD11" s="83"/>
      <c r="DE11" s="83"/>
      <c r="DF11" s="83"/>
      <c r="DG11" s="83"/>
      <c r="DH11" s="83"/>
      <c r="DI11" s="83"/>
      <c r="DJ11" s="4">
        <f t="shared" si="3"/>
        <v>4</v>
      </c>
      <c r="DK11" s="83"/>
      <c r="DL11" s="83"/>
      <c r="DM11" s="83"/>
      <c r="DN11" s="83"/>
      <c r="DO11" s="94"/>
      <c r="DP11" s="83"/>
      <c r="DQ11" s="83"/>
      <c r="DR11" s="83"/>
      <c r="DS11" s="98"/>
      <c r="DT11" s="83"/>
      <c r="DU11" s="83"/>
      <c r="DV11" s="83">
        <v>3</v>
      </c>
      <c r="DW11" s="4">
        <f t="shared" si="4"/>
        <v>3</v>
      </c>
      <c r="DX11" s="4">
        <v>50</v>
      </c>
      <c r="DY11" s="4">
        <f t="shared" si="5"/>
        <v>85</v>
      </c>
    </row>
    <row r="12" ht="23" spans="1:129">
      <c r="A12" s="77" t="s">
        <v>2025</v>
      </c>
      <c r="B12" s="77"/>
      <c r="C12" s="78" t="s">
        <v>2026</v>
      </c>
      <c r="D12" s="4"/>
      <c r="E12" s="9"/>
      <c r="F12" s="79"/>
      <c r="G12" s="80"/>
      <c r="H12" s="80"/>
      <c r="I12" s="82"/>
      <c r="J12" s="82"/>
      <c r="K12" s="82"/>
      <c r="L12" s="82"/>
      <c r="M12" s="80"/>
      <c r="N12" s="80"/>
      <c r="O12" s="80"/>
      <c r="P12" s="80"/>
      <c r="Q12" s="4">
        <f t="shared" si="0"/>
        <v>0</v>
      </c>
      <c r="R12" s="83"/>
      <c r="S12" s="83"/>
      <c r="T12" s="83"/>
      <c r="U12" s="83"/>
      <c r="V12" s="80"/>
      <c r="W12" s="80"/>
      <c r="X12" s="80"/>
      <c r="Y12" s="82"/>
      <c r="Z12" s="82"/>
      <c r="AA12" s="82"/>
      <c r="AB12" s="89"/>
      <c r="AC12" s="80"/>
      <c r="AD12" s="80"/>
      <c r="AE12" s="90"/>
      <c r="AF12" s="4">
        <f t="shared" si="1"/>
        <v>0</v>
      </c>
      <c r="AG12" s="83"/>
      <c r="AH12" s="83"/>
      <c r="AI12" s="83">
        <v>3</v>
      </c>
      <c r="AJ12" s="83"/>
      <c r="AK12" s="83">
        <v>5</v>
      </c>
      <c r="AL12" s="83"/>
      <c r="AM12" s="83">
        <v>2</v>
      </c>
      <c r="AN12" s="94"/>
      <c r="AO12" s="83"/>
      <c r="AP12" s="83"/>
      <c r="AQ12" s="83"/>
      <c r="AR12" s="83"/>
      <c r="AS12" s="83"/>
      <c r="AT12" s="83"/>
      <c r="AU12" s="83"/>
      <c r="AV12" s="83"/>
      <c r="AW12" s="83"/>
      <c r="AX12" s="83"/>
      <c r="AY12" s="83"/>
      <c r="AZ12" s="83"/>
      <c r="BA12" s="83"/>
      <c r="BB12" s="83"/>
      <c r="BC12" s="83"/>
      <c r="BD12" s="83"/>
      <c r="BE12" s="83"/>
      <c r="BF12" s="83"/>
      <c r="BG12" s="83"/>
      <c r="BH12" s="83"/>
      <c r="BI12" s="83"/>
      <c r="BJ12" s="83"/>
      <c r="BK12" s="83"/>
      <c r="BL12" s="83"/>
      <c r="BM12" s="83"/>
      <c r="BN12" s="83"/>
      <c r="BO12" s="83"/>
      <c r="BP12" s="83"/>
      <c r="BQ12" s="83"/>
      <c r="BR12" s="83"/>
      <c r="BS12" s="83"/>
      <c r="BT12" s="83"/>
      <c r="BU12" s="83"/>
      <c r="BV12" s="83"/>
      <c r="BW12" s="83"/>
      <c r="BX12" s="83"/>
      <c r="BY12" s="98"/>
      <c r="BZ12" s="98"/>
      <c r="CA12" s="98"/>
      <c r="CB12" s="98"/>
      <c r="CC12" s="98"/>
      <c r="CD12" s="98">
        <v>5</v>
      </c>
      <c r="CE12" s="98"/>
      <c r="CF12" s="98"/>
      <c r="CG12" s="98">
        <v>5</v>
      </c>
      <c r="CH12" s="98"/>
      <c r="CI12" s="98"/>
      <c r="CJ12" s="98"/>
      <c r="CK12" s="83"/>
      <c r="CL12" s="83"/>
      <c r="CM12" s="83"/>
      <c r="CN12" s="83"/>
      <c r="CO12" s="83"/>
      <c r="CP12" s="83"/>
      <c r="CQ12" s="83"/>
      <c r="CR12" s="80"/>
      <c r="CS12" s="83"/>
      <c r="CT12" s="4">
        <f t="shared" si="2"/>
        <v>20</v>
      </c>
      <c r="CU12" s="83"/>
      <c r="CV12" s="83"/>
      <c r="CW12" s="83"/>
      <c r="CX12" s="83"/>
      <c r="CY12" s="98"/>
      <c r="CZ12" s="98"/>
      <c r="DA12" s="83"/>
      <c r="DB12" s="83"/>
      <c r="DC12" s="83"/>
      <c r="DD12" s="83"/>
      <c r="DE12" s="83"/>
      <c r="DF12" s="83"/>
      <c r="DG12" s="83"/>
      <c r="DH12" s="83"/>
      <c r="DI12" s="83"/>
      <c r="DJ12" s="4">
        <f t="shared" si="3"/>
        <v>0</v>
      </c>
      <c r="DK12" s="83"/>
      <c r="DL12" s="83"/>
      <c r="DM12" s="83"/>
      <c r="DN12" s="83"/>
      <c r="DO12" s="94"/>
      <c r="DP12" s="83"/>
      <c r="DQ12" s="83"/>
      <c r="DR12" s="83"/>
      <c r="DS12" s="98"/>
      <c r="DT12" s="83"/>
      <c r="DU12" s="83"/>
      <c r="DV12" s="83"/>
      <c r="DW12" s="4">
        <f t="shared" si="4"/>
        <v>0</v>
      </c>
      <c r="DX12" s="4">
        <v>50</v>
      </c>
      <c r="DY12" s="4">
        <f t="shared" si="5"/>
        <v>70</v>
      </c>
    </row>
    <row r="13" ht="23" spans="1:129">
      <c r="A13" s="77" t="s">
        <v>2027</v>
      </c>
      <c r="B13" s="77"/>
      <c r="C13" s="78" t="s">
        <v>2028</v>
      </c>
      <c r="D13" s="4"/>
      <c r="E13" s="9"/>
      <c r="F13" s="79"/>
      <c r="G13" s="80"/>
      <c r="H13" s="80"/>
      <c r="I13" s="82"/>
      <c r="J13" s="82"/>
      <c r="K13" s="82"/>
      <c r="L13" s="82"/>
      <c r="M13" s="80"/>
      <c r="N13" s="80"/>
      <c r="O13" s="80"/>
      <c r="P13" s="80"/>
      <c r="Q13" s="4">
        <f t="shared" si="0"/>
        <v>0</v>
      </c>
      <c r="R13" s="83"/>
      <c r="S13" s="83"/>
      <c r="T13" s="83"/>
      <c r="U13" s="83"/>
      <c r="V13" s="80"/>
      <c r="W13" s="80"/>
      <c r="X13" s="80"/>
      <c r="Y13" s="82"/>
      <c r="Z13" s="82"/>
      <c r="AA13" s="82"/>
      <c r="AB13" s="89"/>
      <c r="AC13" s="80"/>
      <c r="AD13" s="80"/>
      <c r="AE13" s="90"/>
      <c r="AF13" s="4">
        <f t="shared" si="1"/>
        <v>0</v>
      </c>
      <c r="AG13" s="83"/>
      <c r="AH13" s="83"/>
      <c r="AI13" s="83"/>
      <c r="AJ13" s="83"/>
      <c r="AK13" s="83"/>
      <c r="AL13" s="83"/>
      <c r="AM13" s="83"/>
      <c r="AN13" s="94"/>
      <c r="AO13" s="83"/>
      <c r="AP13" s="83">
        <v>4</v>
      </c>
      <c r="AQ13" s="83"/>
      <c r="AR13" s="83"/>
      <c r="AS13" s="83"/>
      <c r="AT13" s="83"/>
      <c r="AU13" s="83"/>
      <c r="AV13" s="83"/>
      <c r="AW13" s="83"/>
      <c r="AX13" s="83"/>
      <c r="AY13" s="83"/>
      <c r="AZ13" s="83"/>
      <c r="BA13" s="83"/>
      <c r="BB13" s="83">
        <v>3</v>
      </c>
      <c r="BC13" s="83"/>
      <c r="BD13" s="83"/>
      <c r="BE13" s="83"/>
      <c r="BF13" s="83"/>
      <c r="BG13" s="83"/>
      <c r="BH13" s="83"/>
      <c r="BI13" s="83"/>
      <c r="BJ13" s="83"/>
      <c r="BK13" s="83"/>
      <c r="BL13" s="83"/>
      <c r="BM13" s="83"/>
      <c r="BN13" s="83"/>
      <c r="BO13" s="83"/>
      <c r="BP13" s="83"/>
      <c r="BQ13" s="83"/>
      <c r="BR13" s="83"/>
      <c r="BS13" s="83"/>
      <c r="BT13" s="83"/>
      <c r="BU13" s="83">
        <v>5</v>
      </c>
      <c r="BV13" s="83"/>
      <c r="BW13" s="83"/>
      <c r="BX13" s="83"/>
      <c r="BY13" s="98"/>
      <c r="BZ13" s="98"/>
      <c r="CA13" s="98"/>
      <c r="CB13" s="98"/>
      <c r="CC13" s="98"/>
      <c r="CD13" s="98"/>
      <c r="CE13" s="98"/>
      <c r="CF13" s="98"/>
      <c r="CG13" s="98">
        <v>5</v>
      </c>
      <c r="CH13" s="98"/>
      <c r="CI13" s="98"/>
      <c r="CJ13" s="98"/>
      <c r="CK13" s="83">
        <v>5</v>
      </c>
      <c r="CL13" s="83"/>
      <c r="CM13" s="83"/>
      <c r="CN13" s="83"/>
      <c r="CO13" s="83"/>
      <c r="CP13" s="83"/>
      <c r="CQ13" s="83">
        <v>3</v>
      </c>
      <c r="CR13" s="80">
        <v>4</v>
      </c>
      <c r="CS13" s="83"/>
      <c r="CT13" s="4" t="str">
        <f t="shared" si="2"/>
        <v>20</v>
      </c>
      <c r="CU13" s="83"/>
      <c r="CV13" s="83"/>
      <c r="CW13" s="83">
        <v>2</v>
      </c>
      <c r="CX13" s="83"/>
      <c r="CY13" s="98"/>
      <c r="CZ13" s="98"/>
      <c r="DA13" s="83"/>
      <c r="DB13" s="83"/>
      <c r="DC13" s="83"/>
      <c r="DD13" s="83"/>
      <c r="DE13" s="83"/>
      <c r="DF13" s="83"/>
      <c r="DG13" s="83"/>
      <c r="DH13" s="83"/>
      <c r="DI13" s="83"/>
      <c r="DJ13" s="4">
        <f t="shared" si="3"/>
        <v>2</v>
      </c>
      <c r="DK13" s="83"/>
      <c r="DL13" s="83"/>
      <c r="DM13" s="83"/>
      <c r="DN13" s="83"/>
      <c r="DO13" s="94"/>
      <c r="DP13" s="83">
        <v>3</v>
      </c>
      <c r="DQ13" s="83"/>
      <c r="DR13" s="83"/>
      <c r="DS13" s="98"/>
      <c r="DT13" s="83"/>
      <c r="DU13" s="83"/>
      <c r="DV13" s="83"/>
      <c r="DW13" s="4">
        <f t="shared" si="4"/>
        <v>3</v>
      </c>
      <c r="DX13" s="4">
        <v>50</v>
      </c>
      <c r="DY13" s="4">
        <f t="shared" si="5"/>
        <v>75</v>
      </c>
    </row>
    <row r="14" ht="23" spans="1:129">
      <c r="A14" s="77" t="s">
        <v>2029</v>
      </c>
      <c r="B14" s="77"/>
      <c r="C14" s="78" t="s">
        <v>2030</v>
      </c>
      <c r="D14" s="4"/>
      <c r="E14" s="9"/>
      <c r="F14" s="79"/>
      <c r="G14" s="80"/>
      <c r="H14" s="80"/>
      <c r="I14" s="82"/>
      <c r="J14" s="82"/>
      <c r="K14" s="82"/>
      <c r="L14" s="82"/>
      <c r="M14" s="80"/>
      <c r="N14" s="80"/>
      <c r="O14" s="80"/>
      <c r="P14" s="80"/>
      <c r="Q14" s="4">
        <f t="shared" si="0"/>
        <v>0</v>
      </c>
      <c r="R14" s="83"/>
      <c r="S14" s="83"/>
      <c r="T14" s="83"/>
      <c r="U14" s="83"/>
      <c r="V14" s="80"/>
      <c r="W14" s="80"/>
      <c r="X14" s="80"/>
      <c r="Y14" s="82"/>
      <c r="Z14" s="82"/>
      <c r="AA14" s="82"/>
      <c r="AB14" s="89"/>
      <c r="AC14" s="80"/>
      <c r="AD14" s="80"/>
      <c r="AE14" s="90"/>
      <c r="AF14" s="4">
        <f t="shared" si="1"/>
        <v>0</v>
      </c>
      <c r="AG14" s="83"/>
      <c r="AH14" s="83"/>
      <c r="AI14" s="83"/>
      <c r="AJ14" s="83"/>
      <c r="AK14" s="83"/>
      <c r="AL14" s="83"/>
      <c r="AM14" s="83"/>
      <c r="AN14" s="94"/>
      <c r="AO14" s="83"/>
      <c r="AP14" s="83">
        <v>4</v>
      </c>
      <c r="AQ14" s="83"/>
      <c r="AR14" s="83"/>
      <c r="AS14" s="83"/>
      <c r="AT14" s="83"/>
      <c r="AU14" s="83"/>
      <c r="AV14" s="83"/>
      <c r="AW14" s="83"/>
      <c r="AX14" s="83"/>
      <c r="AY14" s="83"/>
      <c r="AZ14" s="83"/>
      <c r="BA14" s="83"/>
      <c r="BB14" s="83"/>
      <c r="BC14" s="83"/>
      <c r="BD14" s="83"/>
      <c r="BE14" s="83"/>
      <c r="BF14" s="83"/>
      <c r="BG14" s="83"/>
      <c r="BH14" s="83"/>
      <c r="BI14" s="83"/>
      <c r="BJ14" s="83"/>
      <c r="BK14" s="83">
        <v>2</v>
      </c>
      <c r="BL14" s="83">
        <v>5</v>
      </c>
      <c r="BM14" s="83"/>
      <c r="BN14" s="83"/>
      <c r="BO14" s="83"/>
      <c r="BP14" s="83"/>
      <c r="BQ14" s="83"/>
      <c r="BR14" s="83"/>
      <c r="BS14" s="83"/>
      <c r="BT14" s="83"/>
      <c r="BU14" s="83"/>
      <c r="BV14" s="83"/>
      <c r="BW14" s="83"/>
      <c r="BX14" s="83"/>
      <c r="BY14" s="98"/>
      <c r="BZ14" s="98"/>
      <c r="CA14" s="98"/>
      <c r="CB14" s="98"/>
      <c r="CC14" s="98"/>
      <c r="CD14" s="98"/>
      <c r="CE14" s="98"/>
      <c r="CF14" s="98"/>
      <c r="CG14" s="98"/>
      <c r="CH14" s="98"/>
      <c r="CI14" s="98"/>
      <c r="CJ14" s="98"/>
      <c r="CK14" s="83"/>
      <c r="CL14" s="83"/>
      <c r="CM14" s="83"/>
      <c r="CN14" s="83"/>
      <c r="CO14" s="83"/>
      <c r="CP14" s="83"/>
      <c r="CQ14" s="83"/>
      <c r="CR14" s="80"/>
      <c r="CS14" s="83"/>
      <c r="CT14" s="4">
        <f t="shared" si="2"/>
        <v>11</v>
      </c>
      <c r="CU14" s="83"/>
      <c r="CV14" s="83"/>
      <c r="CW14" s="83"/>
      <c r="CX14" s="83"/>
      <c r="CY14" s="98"/>
      <c r="CZ14" s="98"/>
      <c r="DA14" s="83"/>
      <c r="DB14" s="83"/>
      <c r="DC14" s="83"/>
      <c r="DD14" s="83"/>
      <c r="DE14" s="83"/>
      <c r="DF14" s="83"/>
      <c r="DG14" s="83"/>
      <c r="DH14" s="83"/>
      <c r="DI14" s="83"/>
      <c r="DJ14" s="4">
        <f t="shared" si="3"/>
        <v>0</v>
      </c>
      <c r="DK14" s="83"/>
      <c r="DL14" s="83"/>
      <c r="DM14" s="83"/>
      <c r="DN14" s="83"/>
      <c r="DO14" s="94"/>
      <c r="DP14" s="83"/>
      <c r="DQ14" s="83"/>
      <c r="DR14" s="83"/>
      <c r="DS14" s="98"/>
      <c r="DT14" s="83"/>
      <c r="DU14" s="83"/>
      <c r="DV14" s="83"/>
      <c r="DW14" s="4">
        <f t="shared" si="4"/>
        <v>0</v>
      </c>
      <c r="DX14" s="4">
        <v>50</v>
      </c>
      <c r="DY14" s="4">
        <f t="shared" si="5"/>
        <v>61</v>
      </c>
    </row>
    <row r="15" ht="23" spans="1:129">
      <c r="A15" s="77" t="s">
        <v>2031</v>
      </c>
      <c r="B15" s="77"/>
      <c r="C15" s="78" t="s">
        <v>2032</v>
      </c>
      <c r="D15" s="4"/>
      <c r="E15" s="4"/>
      <c r="F15" s="79"/>
      <c r="G15" s="80"/>
      <c r="H15" s="80"/>
      <c r="I15" s="82"/>
      <c r="J15" s="82"/>
      <c r="K15" s="82"/>
      <c r="L15" s="82"/>
      <c r="M15" s="80"/>
      <c r="N15" s="80"/>
      <c r="O15" s="80"/>
      <c r="P15" s="80"/>
      <c r="Q15" s="4">
        <f t="shared" si="0"/>
        <v>0</v>
      </c>
      <c r="R15" s="83"/>
      <c r="S15" s="83"/>
      <c r="T15" s="83"/>
      <c r="U15" s="83"/>
      <c r="V15" s="80"/>
      <c r="W15" s="80"/>
      <c r="X15" s="80"/>
      <c r="Y15" s="82"/>
      <c r="Z15" s="82"/>
      <c r="AA15" s="82"/>
      <c r="AB15" s="89"/>
      <c r="AC15" s="80"/>
      <c r="AD15" s="80"/>
      <c r="AE15" s="90"/>
      <c r="AF15" s="4">
        <f t="shared" si="1"/>
        <v>0</v>
      </c>
      <c r="AG15" s="83"/>
      <c r="AH15" s="83"/>
      <c r="AI15" s="83"/>
      <c r="AJ15" s="83"/>
      <c r="AK15" s="83"/>
      <c r="AL15" s="83"/>
      <c r="AM15" s="83"/>
      <c r="AN15" s="94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83"/>
      <c r="AZ15" s="83"/>
      <c r="BA15" s="83"/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>
        <v>5</v>
      </c>
      <c r="BN15" s="83"/>
      <c r="BO15" s="83"/>
      <c r="BP15" s="83"/>
      <c r="BQ15" s="83"/>
      <c r="BR15" s="83"/>
      <c r="BS15" s="83"/>
      <c r="BT15" s="83"/>
      <c r="BU15" s="83"/>
      <c r="BV15" s="83"/>
      <c r="BW15" s="83"/>
      <c r="BX15" s="83"/>
      <c r="BY15" s="98"/>
      <c r="BZ15" s="98"/>
      <c r="CA15" s="98"/>
      <c r="CB15" s="98"/>
      <c r="CC15" s="98"/>
      <c r="CD15" s="98"/>
      <c r="CE15" s="98"/>
      <c r="CF15" s="98"/>
      <c r="CG15" s="98"/>
      <c r="CH15" s="98"/>
      <c r="CI15" s="98"/>
      <c r="CJ15" s="98"/>
      <c r="CK15" s="83"/>
      <c r="CL15" s="83"/>
      <c r="CM15" s="83"/>
      <c r="CN15" s="83"/>
      <c r="CO15" s="83"/>
      <c r="CP15" s="83"/>
      <c r="CQ15" s="83"/>
      <c r="CR15" s="80"/>
      <c r="CS15" s="83"/>
      <c r="CT15" s="4">
        <f t="shared" si="2"/>
        <v>5</v>
      </c>
      <c r="CU15" s="83"/>
      <c r="CV15" s="83"/>
      <c r="CW15" s="83"/>
      <c r="CX15" s="83"/>
      <c r="CY15" s="98"/>
      <c r="CZ15" s="98"/>
      <c r="DA15" s="83"/>
      <c r="DB15" s="83"/>
      <c r="DC15" s="83"/>
      <c r="DD15" s="83"/>
      <c r="DE15" s="83"/>
      <c r="DF15" s="83"/>
      <c r="DG15" s="83"/>
      <c r="DH15" s="83"/>
      <c r="DI15" s="83"/>
      <c r="DJ15" s="4">
        <f t="shared" si="3"/>
        <v>0</v>
      </c>
      <c r="DK15" s="83"/>
      <c r="DL15" s="83"/>
      <c r="DM15" s="83"/>
      <c r="DN15" s="83"/>
      <c r="DO15" s="94"/>
      <c r="DP15" s="83"/>
      <c r="DQ15" s="83"/>
      <c r="DR15" s="83"/>
      <c r="DS15" s="98"/>
      <c r="DT15" s="83"/>
      <c r="DU15" s="83"/>
      <c r="DV15" s="83"/>
      <c r="DW15" s="4">
        <f t="shared" si="4"/>
        <v>0</v>
      </c>
      <c r="DX15" s="4">
        <v>50</v>
      </c>
      <c r="DY15" s="4">
        <f t="shared" si="5"/>
        <v>55</v>
      </c>
    </row>
    <row r="16" ht="23" spans="1:129">
      <c r="A16" s="77" t="s">
        <v>2033</v>
      </c>
      <c r="B16" s="77"/>
      <c r="C16" s="78" t="s">
        <v>2034</v>
      </c>
      <c r="D16" s="4">
        <v>2</v>
      </c>
      <c r="E16" s="4"/>
      <c r="F16" s="79"/>
      <c r="G16" s="80"/>
      <c r="H16" s="80"/>
      <c r="I16" s="82"/>
      <c r="J16" s="82"/>
      <c r="K16" s="82"/>
      <c r="L16" s="82">
        <v>2</v>
      </c>
      <c r="M16" s="80"/>
      <c r="N16" s="80"/>
      <c r="O16" s="80"/>
      <c r="P16" s="80"/>
      <c r="Q16" s="4">
        <f t="shared" si="0"/>
        <v>4</v>
      </c>
      <c r="R16" s="83"/>
      <c r="S16" s="83"/>
      <c r="T16" s="83"/>
      <c r="U16" s="83"/>
      <c r="V16" s="80"/>
      <c r="W16" s="80"/>
      <c r="X16" s="80"/>
      <c r="Y16" s="82"/>
      <c r="Z16" s="82"/>
      <c r="AA16" s="82">
        <v>2</v>
      </c>
      <c r="AB16" s="89"/>
      <c r="AC16" s="80"/>
      <c r="AD16" s="80"/>
      <c r="AE16" s="90">
        <v>2</v>
      </c>
      <c r="AF16" s="4">
        <f t="shared" si="1"/>
        <v>4</v>
      </c>
      <c r="AG16" s="83"/>
      <c r="AH16" s="83"/>
      <c r="AI16" s="83"/>
      <c r="AJ16" s="83"/>
      <c r="AK16" s="83">
        <v>5</v>
      </c>
      <c r="AL16" s="83"/>
      <c r="AM16" s="83"/>
      <c r="AN16" s="94"/>
      <c r="AO16" s="83"/>
      <c r="AP16" s="83"/>
      <c r="AQ16" s="83"/>
      <c r="AR16" s="83"/>
      <c r="AS16" s="83"/>
      <c r="AT16" s="83"/>
      <c r="AU16" s="83"/>
      <c r="AV16" s="83"/>
      <c r="AW16" s="83"/>
      <c r="AX16" s="83">
        <v>3</v>
      </c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3"/>
      <c r="BP16" s="83"/>
      <c r="BQ16" s="83"/>
      <c r="BR16" s="83"/>
      <c r="BS16" s="83"/>
      <c r="BT16" s="83"/>
      <c r="BU16" s="83"/>
      <c r="BV16" s="83"/>
      <c r="BW16" s="83"/>
      <c r="BX16" s="83">
        <v>2</v>
      </c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83"/>
      <c r="CL16" s="83"/>
      <c r="CM16" s="83"/>
      <c r="CN16" s="83"/>
      <c r="CO16" s="83"/>
      <c r="CP16" s="83"/>
      <c r="CQ16" s="83"/>
      <c r="CR16" s="80"/>
      <c r="CS16" s="83"/>
      <c r="CT16" s="4">
        <f t="shared" si="2"/>
        <v>10</v>
      </c>
      <c r="CU16" s="83"/>
      <c r="CV16" s="83"/>
      <c r="CW16" s="83"/>
      <c r="CX16" s="83"/>
      <c r="CY16" s="98">
        <v>2</v>
      </c>
      <c r="CZ16" s="98"/>
      <c r="DA16" s="83"/>
      <c r="DB16" s="83"/>
      <c r="DC16" s="83"/>
      <c r="DD16" s="83"/>
      <c r="DE16" s="83">
        <v>2</v>
      </c>
      <c r="DF16" s="83">
        <v>2</v>
      </c>
      <c r="DG16" s="83"/>
      <c r="DH16" s="83"/>
      <c r="DI16" s="83"/>
      <c r="DJ16" s="4" t="str">
        <f t="shared" si="3"/>
        <v>5</v>
      </c>
      <c r="DK16" s="83"/>
      <c r="DL16" s="83">
        <v>2</v>
      </c>
      <c r="DM16" s="83"/>
      <c r="DN16" s="83"/>
      <c r="DO16" s="94"/>
      <c r="DP16" s="83"/>
      <c r="DQ16" s="83"/>
      <c r="DR16" s="83"/>
      <c r="DS16" s="98"/>
      <c r="DT16" s="83"/>
      <c r="DU16" s="83"/>
      <c r="DV16" s="83"/>
      <c r="DW16" s="4">
        <f t="shared" si="4"/>
        <v>2</v>
      </c>
      <c r="DX16" s="4">
        <v>50</v>
      </c>
      <c r="DY16" s="4">
        <f t="shared" si="5"/>
        <v>75</v>
      </c>
    </row>
    <row r="17" ht="23" spans="1:129">
      <c r="A17" s="77" t="s">
        <v>2035</v>
      </c>
      <c r="B17" s="77"/>
      <c r="C17" s="78" t="s">
        <v>2036</v>
      </c>
      <c r="D17" s="4">
        <v>1</v>
      </c>
      <c r="E17" s="4"/>
      <c r="F17" s="79"/>
      <c r="G17" s="80"/>
      <c r="H17" s="80"/>
      <c r="I17" s="82"/>
      <c r="J17" s="82"/>
      <c r="K17" s="82"/>
      <c r="L17" s="82"/>
      <c r="M17" s="80"/>
      <c r="N17" s="80"/>
      <c r="O17" s="80"/>
      <c r="P17" s="80"/>
      <c r="Q17" s="4">
        <f t="shared" si="0"/>
        <v>1</v>
      </c>
      <c r="R17" s="83">
        <v>1</v>
      </c>
      <c r="S17" s="83"/>
      <c r="T17" s="83"/>
      <c r="U17" s="83"/>
      <c r="V17" s="80"/>
      <c r="W17" s="80"/>
      <c r="X17" s="80"/>
      <c r="Y17" s="82"/>
      <c r="Z17" s="82"/>
      <c r="AA17" s="82"/>
      <c r="AB17" s="89"/>
      <c r="AC17" s="80"/>
      <c r="AD17" s="80"/>
      <c r="AE17" s="90"/>
      <c r="AF17" s="4">
        <f t="shared" si="1"/>
        <v>1</v>
      </c>
      <c r="AG17" s="83"/>
      <c r="AH17" s="83"/>
      <c r="AI17" s="83"/>
      <c r="AJ17" s="83"/>
      <c r="AK17" s="83"/>
      <c r="AL17" s="83"/>
      <c r="AM17" s="83"/>
      <c r="AN17" s="94"/>
      <c r="AO17" s="83"/>
      <c r="AP17" s="83">
        <v>4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>
        <v>5</v>
      </c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98"/>
      <c r="BZ17" s="98"/>
      <c r="CA17" s="98"/>
      <c r="CB17" s="98"/>
      <c r="CC17" s="98"/>
      <c r="CD17" s="98"/>
      <c r="CE17" s="98"/>
      <c r="CF17" s="98"/>
      <c r="CG17" s="98"/>
      <c r="CH17" s="98"/>
      <c r="CI17" s="98"/>
      <c r="CJ17" s="98"/>
      <c r="CK17" s="83"/>
      <c r="CL17" s="83"/>
      <c r="CM17" s="83"/>
      <c r="CN17" s="83"/>
      <c r="CO17" s="83"/>
      <c r="CP17" s="83"/>
      <c r="CQ17" s="83"/>
      <c r="CR17" s="80"/>
      <c r="CS17" s="83">
        <v>3</v>
      </c>
      <c r="CT17" s="4">
        <f t="shared" si="2"/>
        <v>12</v>
      </c>
      <c r="CU17" s="83"/>
      <c r="CV17" s="83"/>
      <c r="CW17" s="83"/>
      <c r="CX17" s="83"/>
      <c r="CY17" s="98"/>
      <c r="CZ17" s="98"/>
      <c r="DA17" s="83"/>
      <c r="DB17" s="83"/>
      <c r="DC17" s="83"/>
      <c r="DD17" s="83"/>
      <c r="DE17" s="83"/>
      <c r="DF17" s="83"/>
      <c r="DG17" s="83"/>
      <c r="DH17" s="83"/>
      <c r="DI17" s="83"/>
      <c r="DJ17" s="4">
        <f t="shared" si="3"/>
        <v>0</v>
      </c>
      <c r="DK17" s="83">
        <v>3</v>
      </c>
      <c r="DL17" s="83"/>
      <c r="DM17" s="83">
        <v>3</v>
      </c>
      <c r="DN17" s="83"/>
      <c r="DO17" s="94"/>
      <c r="DP17" s="83"/>
      <c r="DQ17" s="83"/>
      <c r="DR17" s="83"/>
      <c r="DS17" s="98"/>
      <c r="DT17" s="83"/>
      <c r="DU17" s="83"/>
      <c r="DV17" s="83"/>
      <c r="DW17" s="4">
        <f t="shared" si="4"/>
        <v>6</v>
      </c>
      <c r="DX17" s="4">
        <v>50</v>
      </c>
      <c r="DY17" s="4">
        <f t="shared" si="5"/>
        <v>70</v>
      </c>
    </row>
    <row r="18" ht="23" spans="1:129">
      <c r="A18" s="77" t="s">
        <v>2037</v>
      </c>
      <c r="B18" s="77"/>
      <c r="C18" s="78" t="s">
        <v>2038</v>
      </c>
      <c r="D18" s="4"/>
      <c r="E18" s="4"/>
      <c r="F18" s="79"/>
      <c r="G18" s="80"/>
      <c r="H18" s="80">
        <v>2</v>
      </c>
      <c r="I18" s="82"/>
      <c r="J18" s="82"/>
      <c r="K18" s="82"/>
      <c r="L18" s="82"/>
      <c r="M18" s="80"/>
      <c r="N18" s="80"/>
      <c r="O18" s="80"/>
      <c r="P18" s="80"/>
      <c r="Q18" s="4">
        <f t="shared" si="0"/>
        <v>2</v>
      </c>
      <c r="R18" s="83"/>
      <c r="S18" s="83"/>
      <c r="T18" s="83"/>
      <c r="U18" s="83"/>
      <c r="V18" s="80"/>
      <c r="W18" s="80"/>
      <c r="X18" s="80"/>
      <c r="Y18" s="82"/>
      <c r="Z18" s="82"/>
      <c r="AA18" s="82"/>
      <c r="AB18" s="89">
        <v>3</v>
      </c>
      <c r="AC18" s="80"/>
      <c r="AD18" s="80"/>
      <c r="AE18" s="90"/>
      <c r="AF18" s="4">
        <f t="shared" si="1"/>
        <v>3</v>
      </c>
      <c r="AG18" s="83"/>
      <c r="AH18" s="83"/>
      <c r="AI18" s="83"/>
      <c r="AJ18" s="83"/>
      <c r="AK18" s="83"/>
      <c r="AL18" s="83"/>
      <c r="AM18" s="83"/>
      <c r="AN18" s="94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>
        <v>5</v>
      </c>
      <c r="BD18" s="83"/>
      <c r="BE18" s="83"/>
      <c r="BF18" s="83"/>
      <c r="BG18" s="83"/>
      <c r="BH18" s="83"/>
      <c r="BI18" s="83">
        <v>3</v>
      </c>
      <c r="BJ18" s="83"/>
      <c r="BK18" s="83"/>
      <c r="BL18" s="83"/>
      <c r="BM18" s="83">
        <v>5</v>
      </c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98"/>
      <c r="BZ18" s="98"/>
      <c r="CA18" s="98"/>
      <c r="CB18" s="98"/>
      <c r="CC18" s="98"/>
      <c r="CD18" s="98"/>
      <c r="CE18" s="98"/>
      <c r="CF18" s="98">
        <v>5</v>
      </c>
      <c r="CG18" s="98"/>
      <c r="CH18" s="98"/>
      <c r="CI18" s="98"/>
      <c r="CJ18" s="98"/>
      <c r="CK18" s="83"/>
      <c r="CL18" s="83"/>
      <c r="CM18" s="83"/>
      <c r="CN18" s="83"/>
      <c r="CO18" s="83"/>
      <c r="CP18" s="83"/>
      <c r="CQ18" s="83"/>
      <c r="CR18" s="80"/>
      <c r="CS18" s="83"/>
      <c r="CT18" s="4">
        <f t="shared" si="2"/>
        <v>18</v>
      </c>
      <c r="CU18" s="83"/>
      <c r="CV18" s="83"/>
      <c r="CW18" s="83"/>
      <c r="CX18" s="83"/>
      <c r="CY18" s="98"/>
      <c r="CZ18" s="98"/>
      <c r="DA18" s="83"/>
      <c r="DB18" s="83"/>
      <c r="DC18" s="83"/>
      <c r="DD18" s="83"/>
      <c r="DE18" s="83"/>
      <c r="DF18" s="83"/>
      <c r="DG18" s="83"/>
      <c r="DH18" s="83"/>
      <c r="DI18" s="83"/>
      <c r="DJ18" s="4">
        <f t="shared" si="3"/>
        <v>0</v>
      </c>
      <c r="DK18" s="83"/>
      <c r="DL18" s="83"/>
      <c r="DM18" s="83"/>
      <c r="DN18" s="83"/>
      <c r="DO18" s="94"/>
      <c r="DP18" s="83"/>
      <c r="DQ18" s="83">
        <v>2</v>
      </c>
      <c r="DR18" s="83">
        <v>2</v>
      </c>
      <c r="DS18" s="98"/>
      <c r="DT18" s="83">
        <v>1</v>
      </c>
      <c r="DU18" s="83"/>
      <c r="DV18" s="83"/>
      <c r="DW18" s="4">
        <f t="shared" si="4"/>
        <v>5</v>
      </c>
      <c r="DX18" s="4">
        <v>50</v>
      </c>
      <c r="DY18" s="4">
        <f t="shared" si="5"/>
        <v>78</v>
      </c>
    </row>
    <row r="19" ht="23" spans="1:129">
      <c r="A19" s="77" t="s">
        <v>2039</v>
      </c>
      <c r="B19" s="77"/>
      <c r="C19" s="78" t="s">
        <v>2040</v>
      </c>
      <c r="D19" s="4"/>
      <c r="E19" s="4"/>
      <c r="F19" s="79"/>
      <c r="G19" s="80"/>
      <c r="H19" s="80"/>
      <c r="I19" s="82"/>
      <c r="J19" s="82"/>
      <c r="K19" s="82"/>
      <c r="L19" s="82"/>
      <c r="M19" s="80"/>
      <c r="N19" s="80"/>
      <c r="O19" s="80"/>
      <c r="P19" s="80"/>
      <c r="Q19" s="4">
        <f t="shared" si="0"/>
        <v>0</v>
      </c>
      <c r="R19" s="83"/>
      <c r="S19" s="83"/>
      <c r="T19" s="83"/>
      <c r="U19" s="83"/>
      <c r="V19" s="80"/>
      <c r="W19" s="80"/>
      <c r="X19" s="80"/>
      <c r="Y19" s="82"/>
      <c r="Z19" s="82"/>
      <c r="AA19" s="82"/>
      <c r="AB19" s="89"/>
      <c r="AC19" s="80"/>
      <c r="AD19" s="80"/>
      <c r="AE19" s="90"/>
      <c r="AF19" s="4">
        <f t="shared" si="1"/>
        <v>0</v>
      </c>
      <c r="AG19" s="83"/>
      <c r="AH19" s="83"/>
      <c r="AI19" s="83"/>
      <c r="AJ19" s="83"/>
      <c r="AK19" s="83"/>
      <c r="AL19" s="83"/>
      <c r="AM19" s="83"/>
      <c r="AN19" s="94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83"/>
      <c r="CL19" s="83"/>
      <c r="CM19" s="83"/>
      <c r="CN19" s="83"/>
      <c r="CO19" s="83"/>
      <c r="CP19" s="83"/>
      <c r="CQ19" s="83"/>
      <c r="CR19" s="80"/>
      <c r="CS19" s="83"/>
      <c r="CT19" s="4">
        <f t="shared" si="2"/>
        <v>0</v>
      </c>
      <c r="CU19" s="83"/>
      <c r="CV19" s="83"/>
      <c r="CW19" s="83"/>
      <c r="CX19" s="83"/>
      <c r="CY19" s="98"/>
      <c r="CZ19" s="98"/>
      <c r="DA19" s="83"/>
      <c r="DB19" s="83"/>
      <c r="DC19" s="83"/>
      <c r="DD19" s="83"/>
      <c r="DE19" s="83"/>
      <c r="DF19" s="83"/>
      <c r="DG19" s="83"/>
      <c r="DH19" s="83"/>
      <c r="DI19" s="83"/>
      <c r="DJ19" s="4">
        <f t="shared" si="3"/>
        <v>0</v>
      </c>
      <c r="DK19" s="83"/>
      <c r="DL19" s="83"/>
      <c r="DM19" s="83"/>
      <c r="DN19" s="83"/>
      <c r="DO19" s="94"/>
      <c r="DP19" s="83"/>
      <c r="DQ19" s="83"/>
      <c r="DR19" s="83"/>
      <c r="DS19" s="98"/>
      <c r="DT19" s="83"/>
      <c r="DU19" s="83"/>
      <c r="DV19" s="83"/>
      <c r="DW19" s="4">
        <f t="shared" si="4"/>
        <v>0</v>
      </c>
      <c r="DX19" s="4">
        <v>50</v>
      </c>
      <c r="DY19" s="4">
        <f t="shared" si="5"/>
        <v>50</v>
      </c>
    </row>
    <row r="20" ht="23" spans="1:129">
      <c r="A20" s="77" t="s">
        <v>2041</v>
      </c>
      <c r="B20" s="77"/>
      <c r="C20" s="78" t="s">
        <v>2042</v>
      </c>
      <c r="D20" s="4"/>
      <c r="E20" s="4"/>
      <c r="F20" s="79"/>
      <c r="G20" s="80"/>
      <c r="H20" s="80"/>
      <c r="I20" s="82"/>
      <c r="J20" s="82"/>
      <c r="K20" s="82"/>
      <c r="L20" s="82"/>
      <c r="M20" s="80"/>
      <c r="N20" s="80"/>
      <c r="O20" s="80"/>
      <c r="P20" s="80"/>
      <c r="Q20" s="4">
        <f t="shared" si="0"/>
        <v>0</v>
      </c>
      <c r="R20" s="83"/>
      <c r="S20" s="83"/>
      <c r="T20" s="83"/>
      <c r="U20" s="83"/>
      <c r="V20" s="80"/>
      <c r="W20" s="80"/>
      <c r="X20" s="80"/>
      <c r="Y20" s="82"/>
      <c r="Z20" s="82"/>
      <c r="AA20" s="82"/>
      <c r="AB20" s="89"/>
      <c r="AC20" s="80"/>
      <c r="AD20" s="80"/>
      <c r="AE20" s="90"/>
      <c r="AF20" s="4">
        <f t="shared" si="1"/>
        <v>0</v>
      </c>
      <c r="AG20" s="83"/>
      <c r="AH20" s="83"/>
      <c r="AI20" s="83"/>
      <c r="AJ20" s="83"/>
      <c r="AK20" s="83"/>
      <c r="AL20" s="83"/>
      <c r="AM20" s="83"/>
      <c r="AN20" s="94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83"/>
      <c r="BE20" s="83"/>
      <c r="BF20" s="83"/>
      <c r="BG20" s="83"/>
      <c r="BH20" s="83"/>
      <c r="BI20" s="83"/>
      <c r="BJ20" s="83"/>
      <c r="BK20" s="83"/>
      <c r="BL20" s="83"/>
      <c r="BM20" s="83"/>
      <c r="BN20" s="83"/>
      <c r="BO20" s="83"/>
      <c r="BP20" s="83"/>
      <c r="BQ20" s="83"/>
      <c r="BR20" s="83"/>
      <c r="BS20" s="83"/>
      <c r="BT20" s="83"/>
      <c r="BU20" s="83"/>
      <c r="BV20" s="83"/>
      <c r="BW20" s="83"/>
      <c r="BX20" s="83"/>
      <c r="BY20" s="98"/>
      <c r="BZ20" s="98"/>
      <c r="CA20" s="98"/>
      <c r="CB20" s="98"/>
      <c r="CC20" s="98"/>
      <c r="CD20" s="98"/>
      <c r="CE20" s="98"/>
      <c r="CF20" s="98"/>
      <c r="CG20" s="98"/>
      <c r="CH20" s="98"/>
      <c r="CI20" s="98"/>
      <c r="CJ20" s="98"/>
      <c r="CK20" s="83"/>
      <c r="CL20" s="83"/>
      <c r="CM20" s="83"/>
      <c r="CN20" s="83"/>
      <c r="CO20" s="83"/>
      <c r="CP20" s="83"/>
      <c r="CQ20" s="83"/>
      <c r="CR20" s="80"/>
      <c r="CS20" s="83"/>
      <c r="CT20" s="4">
        <f t="shared" si="2"/>
        <v>0</v>
      </c>
      <c r="CU20" s="83"/>
      <c r="CV20" s="83"/>
      <c r="CW20" s="83"/>
      <c r="CX20" s="83"/>
      <c r="CY20" s="98"/>
      <c r="CZ20" s="98"/>
      <c r="DA20" s="83"/>
      <c r="DB20" s="83"/>
      <c r="DC20" s="83"/>
      <c r="DD20" s="83"/>
      <c r="DE20" s="83"/>
      <c r="DF20" s="83"/>
      <c r="DG20" s="83"/>
      <c r="DH20" s="83"/>
      <c r="DI20" s="83"/>
      <c r="DJ20" s="4">
        <f t="shared" si="3"/>
        <v>0</v>
      </c>
      <c r="DK20" s="83"/>
      <c r="DL20" s="83"/>
      <c r="DM20" s="83"/>
      <c r="DN20" s="83"/>
      <c r="DO20" s="94"/>
      <c r="DP20" s="83"/>
      <c r="DQ20" s="83"/>
      <c r="DR20" s="83"/>
      <c r="DS20" s="98"/>
      <c r="DT20" s="83"/>
      <c r="DU20" s="83"/>
      <c r="DV20" s="83"/>
      <c r="DW20" s="4">
        <f t="shared" si="4"/>
        <v>0</v>
      </c>
      <c r="DX20" s="4">
        <v>50</v>
      </c>
      <c r="DY20" s="4">
        <f t="shared" si="5"/>
        <v>50</v>
      </c>
    </row>
    <row r="21" ht="23" spans="1:129">
      <c r="A21" s="77" t="s">
        <v>2043</v>
      </c>
      <c r="B21" s="77"/>
      <c r="C21" s="78" t="s">
        <v>2044</v>
      </c>
      <c r="D21" s="4"/>
      <c r="E21" s="4"/>
      <c r="F21" s="79"/>
      <c r="G21" s="80"/>
      <c r="H21" s="80"/>
      <c r="I21" s="82"/>
      <c r="J21" s="82"/>
      <c r="K21" s="82"/>
      <c r="L21" s="82"/>
      <c r="M21" s="80"/>
      <c r="N21" s="80"/>
      <c r="O21" s="80"/>
      <c r="P21" s="80"/>
      <c r="Q21" s="4">
        <f t="shared" si="0"/>
        <v>0</v>
      </c>
      <c r="R21" s="83"/>
      <c r="S21" s="83"/>
      <c r="T21" s="83"/>
      <c r="U21" s="83"/>
      <c r="V21" s="80"/>
      <c r="W21" s="80"/>
      <c r="X21" s="80"/>
      <c r="Y21" s="82"/>
      <c r="Z21" s="82"/>
      <c r="AA21" s="82"/>
      <c r="AB21" s="89"/>
      <c r="AC21" s="80"/>
      <c r="AD21" s="80"/>
      <c r="AE21" s="90"/>
      <c r="AF21" s="4">
        <f t="shared" si="1"/>
        <v>0</v>
      </c>
      <c r="AG21" s="83"/>
      <c r="AH21" s="83"/>
      <c r="AI21" s="83"/>
      <c r="AJ21" s="83"/>
      <c r="AK21" s="83">
        <v>5</v>
      </c>
      <c r="AL21" s="83"/>
      <c r="AM21" s="83"/>
      <c r="AN21" s="94"/>
      <c r="AO21" s="83"/>
      <c r="AP21" s="83"/>
      <c r="AQ21" s="83"/>
      <c r="AR21" s="83"/>
      <c r="AS21" s="83"/>
      <c r="AT21" s="83"/>
      <c r="AU21" s="83"/>
      <c r="AV21" s="83"/>
      <c r="AW21" s="83"/>
      <c r="AX21" s="83"/>
      <c r="AY21" s="83"/>
      <c r="AZ21" s="83"/>
      <c r="BA21" s="83"/>
      <c r="BB21" s="83"/>
      <c r="BC21" s="83"/>
      <c r="BD21" s="83"/>
      <c r="BE21" s="83"/>
      <c r="BF21" s="83"/>
      <c r="BG21" s="83"/>
      <c r="BH21" s="83"/>
      <c r="BI21" s="83"/>
      <c r="BJ21" s="83"/>
      <c r="BK21" s="83"/>
      <c r="BL21" s="83"/>
      <c r="BM21" s="83"/>
      <c r="BN21" s="83"/>
      <c r="BO21" s="83"/>
      <c r="BP21" s="83"/>
      <c r="BQ21" s="83"/>
      <c r="BR21" s="83"/>
      <c r="BS21" s="83"/>
      <c r="BT21" s="83"/>
      <c r="BU21" s="83"/>
      <c r="BV21" s="83"/>
      <c r="BW21" s="83"/>
      <c r="BX21" s="83"/>
      <c r="BY21" s="98"/>
      <c r="BZ21" s="98"/>
      <c r="CA21" s="98"/>
      <c r="CB21" s="98"/>
      <c r="CC21" s="98"/>
      <c r="CD21" s="98"/>
      <c r="CE21" s="98"/>
      <c r="CF21" s="98"/>
      <c r="CG21" s="98"/>
      <c r="CH21" s="98"/>
      <c r="CI21" s="98"/>
      <c r="CJ21" s="98"/>
      <c r="CK21" s="83"/>
      <c r="CL21" s="83"/>
      <c r="CM21" s="83"/>
      <c r="CN21" s="83"/>
      <c r="CO21" s="83"/>
      <c r="CP21" s="83"/>
      <c r="CQ21" s="83"/>
      <c r="CR21" s="80"/>
      <c r="CS21" s="83"/>
      <c r="CT21" s="4">
        <f t="shared" si="2"/>
        <v>5</v>
      </c>
      <c r="CU21" s="83"/>
      <c r="CV21" s="83"/>
      <c r="CW21" s="83"/>
      <c r="CX21" s="83"/>
      <c r="CY21" s="98"/>
      <c r="CZ21" s="98"/>
      <c r="DA21" s="83"/>
      <c r="DB21" s="83"/>
      <c r="DC21" s="83"/>
      <c r="DD21" s="83"/>
      <c r="DE21" s="83"/>
      <c r="DF21" s="83"/>
      <c r="DG21" s="83"/>
      <c r="DH21" s="83"/>
      <c r="DI21" s="83"/>
      <c r="DJ21" s="4">
        <f t="shared" si="3"/>
        <v>0</v>
      </c>
      <c r="DK21" s="83"/>
      <c r="DL21" s="83"/>
      <c r="DM21" s="83"/>
      <c r="DN21" s="83"/>
      <c r="DO21" s="94"/>
      <c r="DP21" s="83"/>
      <c r="DQ21" s="83"/>
      <c r="DR21" s="83"/>
      <c r="DS21" s="98"/>
      <c r="DT21" s="83"/>
      <c r="DU21" s="83"/>
      <c r="DV21" s="83"/>
      <c r="DW21" s="4">
        <f t="shared" si="4"/>
        <v>0</v>
      </c>
      <c r="DX21" s="4">
        <v>50</v>
      </c>
      <c r="DY21" s="4">
        <f t="shared" si="5"/>
        <v>55</v>
      </c>
    </row>
    <row r="22" ht="23" spans="1:129">
      <c r="A22" s="77" t="s">
        <v>2045</v>
      </c>
      <c r="B22" s="77"/>
      <c r="C22" s="78" t="s">
        <v>2046</v>
      </c>
      <c r="D22" s="4"/>
      <c r="E22" s="4"/>
      <c r="F22" s="79"/>
      <c r="G22" s="80">
        <v>2</v>
      </c>
      <c r="H22" s="80"/>
      <c r="I22" s="82">
        <v>2</v>
      </c>
      <c r="J22" s="82"/>
      <c r="K22" s="82"/>
      <c r="L22" s="82"/>
      <c r="M22" s="80">
        <v>2</v>
      </c>
      <c r="N22" s="80"/>
      <c r="O22" s="80"/>
      <c r="P22" s="80"/>
      <c r="Q22" s="4" t="str">
        <f t="shared" si="0"/>
        <v>5</v>
      </c>
      <c r="R22" s="83"/>
      <c r="S22" s="83"/>
      <c r="T22" s="83"/>
      <c r="U22" s="83"/>
      <c r="V22" s="80"/>
      <c r="W22" s="80"/>
      <c r="X22" s="80"/>
      <c r="Y22" s="82"/>
      <c r="Z22" s="82"/>
      <c r="AA22" s="82"/>
      <c r="AB22" s="89"/>
      <c r="AC22" s="80"/>
      <c r="AD22" s="80"/>
      <c r="AE22" s="90"/>
      <c r="AF22" s="4">
        <f t="shared" si="1"/>
        <v>0</v>
      </c>
      <c r="AG22" s="83"/>
      <c r="AH22" s="83"/>
      <c r="AI22" s="83"/>
      <c r="AJ22" s="83"/>
      <c r="AK22" s="83"/>
      <c r="AL22" s="83"/>
      <c r="AM22" s="83"/>
      <c r="AN22" s="94"/>
      <c r="AO22" s="83"/>
      <c r="AP22" s="83">
        <v>4</v>
      </c>
      <c r="AQ22" s="83"/>
      <c r="AR22" s="83"/>
      <c r="AS22" s="83"/>
      <c r="AT22" s="83"/>
      <c r="AU22" s="83">
        <v>2</v>
      </c>
      <c r="AV22" s="83"/>
      <c r="AW22" s="83">
        <v>2</v>
      </c>
      <c r="AX22" s="83"/>
      <c r="AY22" s="83"/>
      <c r="AZ22" s="83"/>
      <c r="BA22" s="83"/>
      <c r="BB22" s="83"/>
      <c r="BC22" s="83"/>
      <c r="BD22" s="83">
        <v>2</v>
      </c>
      <c r="BE22" s="83"/>
      <c r="BF22" s="83"/>
      <c r="BG22" s="83"/>
      <c r="BH22" s="83"/>
      <c r="BI22" s="83"/>
      <c r="BJ22" s="83"/>
      <c r="BK22" s="83"/>
      <c r="BL22" s="83"/>
      <c r="BM22" s="83"/>
      <c r="BN22" s="83"/>
      <c r="BO22" s="83"/>
      <c r="BP22" s="83"/>
      <c r="BQ22" s="83">
        <v>2</v>
      </c>
      <c r="BR22" s="83"/>
      <c r="BS22" s="83"/>
      <c r="BT22" s="83"/>
      <c r="BU22" s="83"/>
      <c r="BV22" s="83"/>
      <c r="BW22" s="83">
        <v>3</v>
      </c>
      <c r="BX22" s="83"/>
      <c r="BY22" s="98"/>
      <c r="BZ22" s="98"/>
      <c r="CA22" s="98"/>
      <c r="CB22" s="98"/>
      <c r="CC22" s="98"/>
      <c r="CD22" s="98">
        <v>5</v>
      </c>
      <c r="CE22" s="98">
        <v>3</v>
      </c>
      <c r="CF22" s="98"/>
      <c r="CG22" s="98"/>
      <c r="CH22" s="98"/>
      <c r="CI22" s="98"/>
      <c r="CJ22" s="98"/>
      <c r="CK22" s="83"/>
      <c r="CL22" s="83"/>
      <c r="CM22" s="83"/>
      <c r="CN22" s="83"/>
      <c r="CO22" s="83"/>
      <c r="CP22" s="83"/>
      <c r="CQ22" s="83"/>
      <c r="CR22" s="80">
        <v>5</v>
      </c>
      <c r="CS22" s="83"/>
      <c r="CT22" s="4" t="str">
        <f t="shared" si="2"/>
        <v>20</v>
      </c>
      <c r="CU22" s="83">
        <v>2</v>
      </c>
      <c r="CV22" s="83"/>
      <c r="CW22" s="83"/>
      <c r="CX22" s="83"/>
      <c r="CY22" s="98"/>
      <c r="CZ22" s="98"/>
      <c r="DA22" s="83"/>
      <c r="DB22" s="83"/>
      <c r="DC22" s="83">
        <v>2</v>
      </c>
      <c r="DD22" s="83"/>
      <c r="DE22" s="83"/>
      <c r="DF22" s="83"/>
      <c r="DG22" s="83"/>
      <c r="DH22" s="83"/>
      <c r="DI22" s="83"/>
      <c r="DJ22" s="4">
        <f t="shared" si="3"/>
        <v>4</v>
      </c>
      <c r="DK22" s="83"/>
      <c r="DL22" s="83"/>
      <c r="DM22" s="83"/>
      <c r="DN22" s="83"/>
      <c r="DO22" s="94"/>
      <c r="DP22" s="83"/>
      <c r="DQ22" s="83"/>
      <c r="DR22" s="83"/>
      <c r="DS22" s="98"/>
      <c r="DT22" s="83"/>
      <c r="DU22" s="83"/>
      <c r="DV22" s="83"/>
      <c r="DW22" s="4">
        <f t="shared" si="4"/>
        <v>0</v>
      </c>
      <c r="DX22" s="4">
        <v>50</v>
      </c>
      <c r="DY22" s="4">
        <f t="shared" si="5"/>
        <v>79</v>
      </c>
    </row>
    <row r="23" ht="23" spans="1:129">
      <c r="A23" s="77" t="s">
        <v>2047</v>
      </c>
      <c r="B23" s="77"/>
      <c r="C23" s="78" t="s">
        <v>2048</v>
      </c>
      <c r="D23" s="4"/>
      <c r="E23" s="4">
        <v>1</v>
      </c>
      <c r="F23" s="79">
        <v>1</v>
      </c>
      <c r="G23" s="80"/>
      <c r="H23" s="80">
        <v>2</v>
      </c>
      <c r="I23" s="82"/>
      <c r="J23" s="82">
        <v>2</v>
      </c>
      <c r="K23" s="82"/>
      <c r="L23" s="82"/>
      <c r="M23" s="80"/>
      <c r="N23" s="80"/>
      <c r="O23" s="80"/>
      <c r="P23" s="80"/>
      <c r="Q23" s="4" t="str">
        <f t="shared" si="0"/>
        <v>5</v>
      </c>
      <c r="R23" s="83"/>
      <c r="S23" s="83">
        <v>1</v>
      </c>
      <c r="T23" s="83">
        <v>3</v>
      </c>
      <c r="U23" s="83"/>
      <c r="V23" s="80"/>
      <c r="W23" s="80"/>
      <c r="X23" s="80"/>
      <c r="Y23" s="82"/>
      <c r="Z23" s="82"/>
      <c r="AA23" s="82"/>
      <c r="AB23" s="89"/>
      <c r="AC23" s="80"/>
      <c r="AD23" s="80"/>
      <c r="AE23" s="90"/>
      <c r="AF23" s="4">
        <f t="shared" si="1"/>
        <v>4</v>
      </c>
      <c r="AG23" s="83"/>
      <c r="AH23" s="83"/>
      <c r="AI23" s="83"/>
      <c r="AJ23" s="83"/>
      <c r="AK23" s="83"/>
      <c r="AL23" s="83"/>
      <c r="AM23" s="83"/>
      <c r="AN23" s="94"/>
      <c r="AO23" s="83"/>
      <c r="AP23" s="83"/>
      <c r="AQ23" s="83"/>
      <c r="AR23" s="83"/>
      <c r="AS23" s="83"/>
      <c r="AT23" s="83"/>
      <c r="AU23" s="83"/>
      <c r="AV23" s="83"/>
      <c r="AW23" s="83"/>
      <c r="AX23" s="83"/>
      <c r="AY23" s="83"/>
      <c r="AZ23" s="83"/>
      <c r="BA23" s="83"/>
      <c r="BB23" s="83"/>
      <c r="BC23" s="83"/>
      <c r="BD23" s="83"/>
      <c r="BE23" s="83">
        <v>6</v>
      </c>
      <c r="BF23" s="83"/>
      <c r="BG23" s="83"/>
      <c r="BH23" s="83"/>
      <c r="BI23" s="83"/>
      <c r="BJ23" s="83"/>
      <c r="BK23" s="83"/>
      <c r="BL23" s="83"/>
      <c r="BM23" s="83">
        <v>5</v>
      </c>
      <c r="BN23" s="83"/>
      <c r="BO23" s="83"/>
      <c r="BP23" s="83">
        <v>2</v>
      </c>
      <c r="BQ23" s="83"/>
      <c r="BR23" s="83"/>
      <c r="BS23" s="83"/>
      <c r="BT23" s="83"/>
      <c r="BU23" s="83"/>
      <c r="BV23" s="83"/>
      <c r="BW23" s="83"/>
      <c r="BX23" s="83"/>
      <c r="BY23" s="98"/>
      <c r="BZ23" s="98"/>
      <c r="CA23" s="98"/>
      <c r="CB23" s="98"/>
      <c r="CC23" s="98"/>
      <c r="CD23" s="98">
        <v>5</v>
      </c>
      <c r="CE23" s="98"/>
      <c r="CF23" s="98"/>
      <c r="CG23" s="98"/>
      <c r="CH23" s="98"/>
      <c r="CI23" s="98"/>
      <c r="CJ23" s="98"/>
      <c r="CK23" s="83"/>
      <c r="CL23" s="83"/>
      <c r="CM23" s="83"/>
      <c r="CN23" s="83">
        <v>3</v>
      </c>
      <c r="CO23" s="83">
        <v>5</v>
      </c>
      <c r="CP23" s="83"/>
      <c r="CQ23" s="83"/>
      <c r="CR23" s="80"/>
      <c r="CS23" s="83"/>
      <c r="CT23" s="4" t="str">
        <f t="shared" si="2"/>
        <v>20</v>
      </c>
      <c r="CU23" s="83"/>
      <c r="CV23" s="83"/>
      <c r="CW23" s="83"/>
      <c r="CX23" s="83"/>
      <c r="CY23" s="98"/>
      <c r="CZ23" s="98"/>
      <c r="DA23" s="83"/>
      <c r="DB23" s="83"/>
      <c r="DC23" s="83"/>
      <c r="DD23" s="83"/>
      <c r="DE23" s="83"/>
      <c r="DF23" s="83"/>
      <c r="DG23" s="83"/>
      <c r="DH23" s="83"/>
      <c r="DI23" s="83"/>
      <c r="DJ23" s="4">
        <f t="shared" si="3"/>
        <v>0</v>
      </c>
      <c r="DK23" s="83"/>
      <c r="DL23" s="83"/>
      <c r="DM23" s="83"/>
      <c r="DN23" s="83"/>
      <c r="DO23" s="94"/>
      <c r="DP23" s="83"/>
      <c r="DQ23" s="83">
        <v>2</v>
      </c>
      <c r="DR23" s="83">
        <v>2</v>
      </c>
      <c r="DS23" s="98"/>
      <c r="DT23" s="83"/>
      <c r="DU23" s="83"/>
      <c r="DV23" s="83"/>
      <c r="DW23" s="4">
        <f t="shared" si="4"/>
        <v>4</v>
      </c>
      <c r="DX23" s="4">
        <v>50</v>
      </c>
      <c r="DY23" s="4">
        <f t="shared" si="5"/>
        <v>83</v>
      </c>
    </row>
    <row r="24" ht="23" spans="1:129">
      <c r="A24" s="77" t="s">
        <v>2049</v>
      </c>
      <c r="B24" s="77"/>
      <c r="C24" s="78" t="s">
        <v>2050</v>
      </c>
      <c r="D24" s="4"/>
      <c r="E24" s="4">
        <v>1</v>
      </c>
      <c r="F24" s="79">
        <v>2</v>
      </c>
      <c r="G24" s="80"/>
      <c r="H24" s="80">
        <v>2</v>
      </c>
      <c r="I24" s="82"/>
      <c r="J24" s="82"/>
      <c r="K24" s="82"/>
      <c r="L24" s="82"/>
      <c r="M24" s="80"/>
      <c r="N24" s="80"/>
      <c r="O24" s="80"/>
      <c r="P24" s="80"/>
      <c r="Q24" s="4">
        <f t="shared" si="0"/>
        <v>5</v>
      </c>
      <c r="R24" s="83"/>
      <c r="S24" s="83"/>
      <c r="T24" s="83"/>
      <c r="U24" s="83"/>
      <c r="V24" s="80"/>
      <c r="W24" s="80"/>
      <c r="X24" s="80"/>
      <c r="Y24" s="82"/>
      <c r="Z24" s="82"/>
      <c r="AA24" s="82"/>
      <c r="AB24" s="89"/>
      <c r="AC24" s="80"/>
      <c r="AD24" s="80"/>
      <c r="AE24" s="90"/>
      <c r="AF24" s="4">
        <f t="shared" si="1"/>
        <v>0</v>
      </c>
      <c r="AG24" s="83"/>
      <c r="AH24" s="83"/>
      <c r="AI24" s="83"/>
      <c r="AJ24" s="83"/>
      <c r="AK24" s="83"/>
      <c r="AL24" s="83"/>
      <c r="AM24" s="83"/>
      <c r="AN24" s="94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83"/>
      <c r="BJ24" s="83"/>
      <c r="BK24" s="83"/>
      <c r="BL24" s="83"/>
      <c r="BM24" s="83">
        <v>5</v>
      </c>
      <c r="BN24" s="83"/>
      <c r="BO24" s="83"/>
      <c r="BP24" s="83"/>
      <c r="BQ24" s="83"/>
      <c r="BR24" s="83"/>
      <c r="BS24" s="83"/>
      <c r="BT24" s="83"/>
      <c r="BU24" s="83"/>
      <c r="BV24" s="83"/>
      <c r="BW24" s="83"/>
      <c r="BX24" s="83"/>
      <c r="BY24" s="98"/>
      <c r="BZ24" s="98"/>
      <c r="CA24" s="98"/>
      <c r="CB24" s="98"/>
      <c r="CC24" s="98"/>
      <c r="CD24" s="98"/>
      <c r="CE24" s="98"/>
      <c r="CF24" s="98"/>
      <c r="CG24" s="98"/>
      <c r="CH24" s="98"/>
      <c r="CI24" s="98"/>
      <c r="CJ24" s="98"/>
      <c r="CK24" s="83"/>
      <c r="CL24" s="83"/>
      <c r="CM24" s="83"/>
      <c r="CN24" s="83"/>
      <c r="CO24" s="83"/>
      <c r="CP24" s="83"/>
      <c r="CQ24" s="83"/>
      <c r="CR24" s="80">
        <v>2</v>
      </c>
      <c r="CS24" s="83"/>
      <c r="CT24" s="4">
        <f t="shared" si="2"/>
        <v>7</v>
      </c>
      <c r="CU24" s="83"/>
      <c r="CV24" s="83"/>
      <c r="CW24" s="83"/>
      <c r="CX24" s="83"/>
      <c r="CY24" s="98"/>
      <c r="CZ24" s="98"/>
      <c r="DA24" s="83"/>
      <c r="DB24" s="83"/>
      <c r="DC24" s="83"/>
      <c r="DD24" s="83"/>
      <c r="DE24" s="83"/>
      <c r="DF24" s="83"/>
      <c r="DG24" s="83"/>
      <c r="DH24" s="83"/>
      <c r="DI24" s="83"/>
      <c r="DJ24" s="4">
        <f t="shared" si="3"/>
        <v>0</v>
      </c>
      <c r="DK24" s="83"/>
      <c r="DL24" s="83"/>
      <c r="DM24" s="83"/>
      <c r="DN24" s="83"/>
      <c r="DO24" s="94"/>
      <c r="DP24" s="83"/>
      <c r="DQ24" s="83">
        <v>2</v>
      </c>
      <c r="DR24" s="83">
        <v>2</v>
      </c>
      <c r="DS24" s="98"/>
      <c r="DT24" s="83"/>
      <c r="DU24" s="83"/>
      <c r="DV24" s="83"/>
      <c r="DW24" s="4">
        <f t="shared" si="4"/>
        <v>4</v>
      </c>
      <c r="DX24" s="4">
        <v>50</v>
      </c>
      <c r="DY24" s="4">
        <f t="shared" si="5"/>
        <v>66</v>
      </c>
    </row>
    <row r="25" ht="23" spans="1:129">
      <c r="A25" s="77" t="s">
        <v>2051</v>
      </c>
      <c r="B25" s="77"/>
      <c r="C25" s="78" t="s">
        <v>2052</v>
      </c>
      <c r="D25" s="4"/>
      <c r="E25" s="4"/>
      <c r="F25" s="79"/>
      <c r="G25" s="80"/>
      <c r="H25" s="80"/>
      <c r="I25" s="82"/>
      <c r="J25" s="82"/>
      <c r="K25" s="82"/>
      <c r="L25" s="82"/>
      <c r="M25" s="80"/>
      <c r="N25" s="80"/>
      <c r="O25" s="80"/>
      <c r="P25" s="80"/>
      <c r="Q25" s="4">
        <f t="shared" si="0"/>
        <v>0</v>
      </c>
      <c r="R25" s="83"/>
      <c r="S25" s="83"/>
      <c r="T25" s="83"/>
      <c r="U25" s="83">
        <v>3</v>
      </c>
      <c r="V25" s="80"/>
      <c r="W25" s="80"/>
      <c r="X25" s="80">
        <v>3</v>
      </c>
      <c r="Y25" s="82"/>
      <c r="Z25" s="82"/>
      <c r="AA25" s="82"/>
      <c r="AB25" s="89"/>
      <c r="AC25" s="80"/>
      <c r="AD25" s="80"/>
      <c r="AE25" s="90"/>
      <c r="AF25" s="4">
        <f t="shared" si="1"/>
        <v>6</v>
      </c>
      <c r="AG25" s="83"/>
      <c r="AH25" s="83"/>
      <c r="AI25" s="83"/>
      <c r="AJ25" s="83"/>
      <c r="AK25" s="83"/>
      <c r="AL25" s="83"/>
      <c r="AM25" s="83"/>
      <c r="AN25" s="94"/>
      <c r="AO25" s="83"/>
      <c r="AP25" s="83"/>
      <c r="AQ25" s="83"/>
      <c r="AR25" s="83"/>
      <c r="AS25" s="83"/>
      <c r="AT25" s="83"/>
      <c r="AU25" s="83"/>
      <c r="AV25" s="83">
        <v>4</v>
      </c>
      <c r="AW25" s="83"/>
      <c r="AX25" s="83"/>
      <c r="AY25" s="83"/>
      <c r="AZ25" s="83"/>
      <c r="BA25" s="83"/>
      <c r="BB25" s="83"/>
      <c r="BC25" s="83"/>
      <c r="BD25" s="83"/>
      <c r="BE25" s="83">
        <v>3</v>
      </c>
      <c r="BF25" s="83"/>
      <c r="BG25" s="83"/>
      <c r="BH25" s="83"/>
      <c r="BI25" s="83"/>
      <c r="BJ25" s="83">
        <v>3</v>
      </c>
      <c r="BK25" s="83"/>
      <c r="BL25" s="83"/>
      <c r="BM25" s="83">
        <v>5</v>
      </c>
      <c r="BN25" s="83"/>
      <c r="BO25" s="83"/>
      <c r="BP25" s="83"/>
      <c r="BQ25" s="83"/>
      <c r="BR25" s="83"/>
      <c r="BS25" s="83"/>
      <c r="BT25" s="83"/>
      <c r="BU25" s="83"/>
      <c r="BV25" s="83"/>
      <c r="BW25" s="83"/>
      <c r="BX25" s="83"/>
      <c r="BY25" s="98"/>
      <c r="BZ25" s="98"/>
      <c r="CA25" s="98"/>
      <c r="CB25" s="98"/>
      <c r="CC25" s="98"/>
      <c r="CD25" s="98"/>
      <c r="CE25" s="98"/>
      <c r="CF25" s="98"/>
      <c r="CG25" s="98"/>
      <c r="CH25" s="98"/>
      <c r="CI25" s="98"/>
      <c r="CJ25" s="98"/>
      <c r="CK25" s="83"/>
      <c r="CL25" s="83"/>
      <c r="CM25" s="83"/>
      <c r="CN25" s="83"/>
      <c r="CO25" s="83"/>
      <c r="CP25" s="83"/>
      <c r="CQ25" s="83"/>
      <c r="CR25" s="80"/>
      <c r="CS25" s="83"/>
      <c r="CT25" s="4">
        <f t="shared" si="2"/>
        <v>15</v>
      </c>
      <c r="CU25" s="83"/>
      <c r="CV25" s="83"/>
      <c r="CW25" s="83"/>
      <c r="CX25" s="83"/>
      <c r="CY25" s="98"/>
      <c r="CZ25" s="98"/>
      <c r="DA25" s="83"/>
      <c r="DB25" s="83"/>
      <c r="DC25" s="83"/>
      <c r="DD25" s="83"/>
      <c r="DE25" s="83"/>
      <c r="DF25" s="83"/>
      <c r="DG25" s="83"/>
      <c r="DH25" s="83"/>
      <c r="DI25" s="83"/>
      <c r="DJ25" s="4">
        <f t="shared" si="3"/>
        <v>0</v>
      </c>
      <c r="DK25" s="83"/>
      <c r="DL25" s="83"/>
      <c r="DM25" s="83"/>
      <c r="DN25" s="83"/>
      <c r="DO25" s="94"/>
      <c r="DP25" s="83"/>
      <c r="DQ25" s="83"/>
      <c r="DR25" s="83"/>
      <c r="DS25" s="98"/>
      <c r="DT25" s="83"/>
      <c r="DU25" s="83"/>
      <c r="DV25" s="83"/>
      <c r="DW25" s="4">
        <f t="shared" si="4"/>
        <v>0</v>
      </c>
      <c r="DX25" s="4">
        <v>50</v>
      </c>
      <c r="DY25" s="4">
        <f t="shared" si="5"/>
        <v>71</v>
      </c>
    </row>
    <row r="26" ht="23" spans="1:129">
      <c r="A26" s="77" t="s">
        <v>2053</v>
      </c>
      <c r="B26" s="77"/>
      <c r="C26" s="78" t="s">
        <v>2054</v>
      </c>
      <c r="D26" s="4"/>
      <c r="E26" s="4"/>
      <c r="F26" s="79"/>
      <c r="G26" s="80"/>
      <c r="H26" s="80"/>
      <c r="I26" s="82"/>
      <c r="J26" s="82"/>
      <c r="K26" s="82"/>
      <c r="L26" s="82"/>
      <c r="M26" s="80"/>
      <c r="N26" s="80"/>
      <c r="O26" s="80"/>
      <c r="P26" s="80"/>
      <c r="Q26" s="4">
        <f t="shared" si="0"/>
        <v>0</v>
      </c>
      <c r="R26" s="83"/>
      <c r="S26" s="83"/>
      <c r="T26" s="83"/>
      <c r="U26" s="83"/>
      <c r="V26" s="80"/>
      <c r="W26" s="80"/>
      <c r="X26" s="80"/>
      <c r="Y26" s="82"/>
      <c r="Z26" s="82"/>
      <c r="AA26" s="82"/>
      <c r="AB26" s="89"/>
      <c r="AC26" s="80"/>
      <c r="AD26" s="80"/>
      <c r="AE26" s="90"/>
      <c r="AF26" s="4">
        <f t="shared" si="1"/>
        <v>0</v>
      </c>
      <c r="AG26" s="83"/>
      <c r="AH26" s="83"/>
      <c r="AI26" s="83"/>
      <c r="AJ26" s="83"/>
      <c r="AK26" s="83"/>
      <c r="AL26" s="83"/>
      <c r="AM26" s="83"/>
      <c r="AN26" s="94"/>
      <c r="AO26" s="83"/>
      <c r="AP26" s="83"/>
      <c r="AQ26" s="83"/>
      <c r="AR26" s="83"/>
      <c r="AS26" s="83"/>
      <c r="AT26" s="83"/>
      <c r="AU26" s="83"/>
      <c r="AV26" s="83"/>
      <c r="AW26" s="83"/>
      <c r="AX26" s="83"/>
      <c r="AY26" s="83"/>
      <c r="AZ26" s="83"/>
      <c r="BA26" s="83"/>
      <c r="BB26" s="83"/>
      <c r="BC26" s="83"/>
      <c r="BD26" s="83"/>
      <c r="BE26" s="83"/>
      <c r="BF26" s="83"/>
      <c r="BG26" s="83"/>
      <c r="BH26" s="83"/>
      <c r="BI26" s="83"/>
      <c r="BJ26" s="83"/>
      <c r="BK26" s="83"/>
      <c r="BL26" s="83">
        <v>5</v>
      </c>
      <c r="BM26" s="83"/>
      <c r="BN26" s="83"/>
      <c r="BO26" s="83"/>
      <c r="BP26" s="83"/>
      <c r="BQ26" s="83"/>
      <c r="BR26" s="83"/>
      <c r="BS26" s="83"/>
      <c r="BT26" s="83"/>
      <c r="BU26" s="83"/>
      <c r="BV26" s="83"/>
      <c r="BW26" s="83"/>
      <c r="BX26" s="83"/>
      <c r="BY26" s="98"/>
      <c r="BZ26" s="98">
        <v>5</v>
      </c>
      <c r="CA26" s="98"/>
      <c r="CB26" s="98"/>
      <c r="CC26" s="98"/>
      <c r="CD26" s="98"/>
      <c r="CE26" s="98"/>
      <c r="CF26" s="98"/>
      <c r="CG26" s="98">
        <v>5</v>
      </c>
      <c r="CH26" s="98"/>
      <c r="CI26" s="98"/>
      <c r="CJ26" s="98"/>
      <c r="CK26" s="83"/>
      <c r="CL26" s="83"/>
      <c r="CM26" s="83"/>
      <c r="CN26" s="83"/>
      <c r="CO26" s="83"/>
      <c r="CP26" s="83"/>
      <c r="CQ26" s="83"/>
      <c r="CR26" s="80"/>
      <c r="CS26" s="83"/>
      <c r="CT26" s="4">
        <f t="shared" si="2"/>
        <v>15</v>
      </c>
      <c r="CU26" s="83">
        <v>1</v>
      </c>
      <c r="CV26" s="83"/>
      <c r="CW26" s="83"/>
      <c r="CX26" s="83"/>
      <c r="CY26" s="98"/>
      <c r="CZ26" s="98"/>
      <c r="DA26" s="83"/>
      <c r="DB26" s="83"/>
      <c r="DC26" s="83"/>
      <c r="DD26" s="83"/>
      <c r="DE26" s="83"/>
      <c r="DF26" s="83"/>
      <c r="DG26" s="83"/>
      <c r="DH26" s="83"/>
      <c r="DI26" s="83"/>
      <c r="DJ26" s="4">
        <f t="shared" si="3"/>
        <v>1</v>
      </c>
      <c r="DK26" s="83"/>
      <c r="DL26" s="83"/>
      <c r="DM26" s="83"/>
      <c r="DN26" s="83"/>
      <c r="DO26" s="94">
        <v>3</v>
      </c>
      <c r="DP26" s="83"/>
      <c r="DQ26" s="83"/>
      <c r="DR26" s="83"/>
      <c r="DS26" s="98"/>
      <c r="DT26" s="83"/>
      <c r="DU26" s="83"/>
      <c r="DV26" s="83"/>
      <c r="DW26" s="4">
        <f t="shared" si="4"/>
        <v>3</v>
      </c>
      <c r="DX26" s="4">
        <v>50</v>
      </c>
      <c r="DY26" s="4">
        <f t="shared" si="5"/>
        <v>69</v>
      </c>
    </row>
    <row r="27" ht="23" spans="1:129">
      <c r="A27" s="77" t="s">
        <v>2055</v>
      </c>
      <c r="B27" s="77"/>
      <c r="C27" s="78" t="s">
        <v>2056</v>
      </c>
      <c r="D27" s="4"/>
      <c r="E27" s="4">
        <v>2</v>
      </c>
      <c r="F27" s="79"/>
      <c r="G27" s="80"/>
      <c r="H27" s="80"/>
      <c r="I27" s="82"/>
      <c r="J27" s="82"/>
      <c r="K27" s="82"/>
      <c r="L27" s="82"/>
      <c r="M27" s="80"/>
      <c r="N27" s="80"/>
      <c r="O27" s="80"/>
      <c r="P27" s="80"/>
      <c r="Q27" s="4">
        <f t="shared" si="0"/>
        <v>2</v>
      </c>
      <c r="R27" s="83"/>
      <c r="S27" s="83"/>
      <c r="T27" s="83"/>
      <c r="U27" s="83"/>
      <c r="V27" s="80"/>
      <c r="W27" s="80"/>
      <c r="X27" s="80"/>
      <c r="Y27" s="82"/>
      <c r="Z27" s="82"/>
      <c r="AA27" s="82"/>
      <c r="AB27" s="89"/>
      <c r="AC27" s="80"/>
      <c r="AD27" s="80"/>
      <c r="AE27" s="90"/>
      <c r="AF27" s="4">
        <f t="shared" si="1"/>
        <v>0</v>
      </c>
      <c r="AG27" s="83"/>
      <c r="AH27" s="83"/>
      <c r="AI27" s="83"/>
      <c r="AJ27" s="83"/>
      <c r="AK27" s="83"/>
      <c r="AL27" s="83"/>
      <c r="AM27" s="83"/>
      <c r="AN27" s="94">
        <v>5</v>
      </c>
      <c r="AO27" s="83"/>
      <c r="AP27" s="83"/>
      <c r="AQ27" s="83"/>
      <c r="AR27" s="83"/>
      <c r="AS27" s="83">
        <v>3</v>
      </c>
      <c r="AT27" s="83">
        <v>2</v>
      </c>
      <c r="AU27" s="83"/>
      <c r="AV27" s="83"/>
      <c r="AW27" s="83"/>
      <c r="AX27" s="83"/>
      <c r="AY27" s="83"/>
      <c r="AZ27" s="83"/>
      <c r="BA27" s="83"/>
      <c r="BB27" s="83"/>
      <c r="BC27" s="83"/>
      <c r="BD27" s="83"/>
      <c r="BE27" s="83"/>
      <c r="BF27" s="83"/>
      <c r="BG27" s="83"/>
      <c r="BH27" s="83"/>
      <c r="BI27" s="83"/>
      <c r="BJ27" s="83"/>
      <c r="BK27" s="83"/>
      <c r="BL27" s="83"/>
      <c r="BM27" s="83"/>
      <c r="BN27" s="83"/>
      <c r="BO27" s="83"/>
      <c r="BP27" s="83"/>
      <c r="BQ27" s="83"/>
      <c r="BR27" s="83"/>
      <c r="BS27" s="83"/>
      <c r="BT27" s="83"/>
      <c r="BU27" s="83"/>
      <c r="BV27" s="83"/>
      <c r="BW27" s="83"/>
      <c r="BX27" s="83"/>
      <c r="BY27" s="98"/>
      <c r="BZ27" s="98"/>
      <c r="CA27" s="98"/>
      <c r="CB27" s="98"/>
      <c r="CC27" s="98">
        <v>5</v>
      </c>
      <c r="CD27" s="98"/>
      <c r="CE27" s="98"/>
      <c r="CF27" s="98"/>
      <c r="CG27" s="98"/>
      <c r="CH27" s="98"/>
      <c r="CI27" s="98"/>
      <c r="CJ27" s="98"/>
      <c r="CK27" s="83"/>
      <c r="CL27" s="83"/>
      <c r="CM27" s="83"/>
      <c r="CN27" s="83"/>
      <c r="CO27" s="83"/>
      <c r="CP27" s="83"/>
      <c r="CQ27" s="83"/>
      <c r="CR27" s="80"/>
      <c r="CS27" s="83"/>
      <c r="CT27" s="4">
        <f t="shared" si="2"/>
        <v>15</v>
      </c>
      <c r="CU27" s="83"/>
      <c r="CV27" s="83"/>
      <c r="CW27" s="83"/>
      <c r="CX27" s="83"/>
      <c r="CY27" s="98"/>
      <c r="CZ27" s="98"/>
      <c r="DA27" s="83"/>
      <c r="DB27" s="83"/>
      <c r="DC27" s="83"/>
      <c r="DD27" s="83"/>
      <c r="DE27" s="83"/>
      <c r="DF27" s="83"/>
      <c r="DG27" s="83"/>
      <c r="DH27" s="83"/>
      <c r="DI27" s="83"/>
      <c r="DJ27" s="4">
        <f t="shared" si="3"/>
        <v>0</v>
      </c>
      <c r="DK27" s="83"/>
      <c r="DL27" s="83"/>
      <c r="DM27" s="83"/>
      <c r="DN27" s="83"/>
      <c r="DO27" s="94"/>
      <c r="DP27" s="83"/>
      <c r="DQ27" s="83"/>
      <c r="DR27" s="83"/>
      <c r="DS27" s="98"/>
      <c r="DT27" s="83"/>
      <c r="DU27" s="83"/>
      <c r="DV27" s="83"/>
      <c r="DW27" s="4">
        <f t="shared" si="4"/>
        <v>0</v>
      </c>
      <c r="DX27" s="4">
        <v>50</v>
      </c>
      <c r="DY27" s="4">
        <f t="shared" si="5"/>
        <v>67</v>
      </c>
    </row>
    <row r="28" ht="23" spans="1:129">
      <c r="A28" s="77" t="s">
        <v>2057</v>
      </c>
      <c r="B28" s="77"/>
      <c r="C28" s="78" t="s">
        <v>2058</v>
      </c>
      <c r="D28" s="4"/>
      <c r="E28" s="4"/>
      <c r="F28" s="79"/>
      <c r="G28" s="80"/>
      <c r="H28" s="80"/>
      <c r="I28" s="82"/>
      <c r="J28" s="82"/>
      <c r="K28" s="82"/>
      <c r="L28" s="82"/>
      <c r="M28" s="80"/>
      <c r="N28" s="80"/>
      <c r="O28" s="80"/>
      <c r="P28" s="80"/>
      <c r="Q28" s="4">
        <f t="shared" si="0"/>
        <v>0</v>
      </c>
      <c r="R28" s="83"/>
      <c r="S28" s="83"/>
      <c r="T28" s="83"/>
      <c r="U28" s="83"/>
      <c r="V28" s="80"/>
      <c r="W28" s="80"/>
      <c r="X28" s="80"/>
      <c r="Y28" s="82"/>
      <c r="Z28" s="82"/>
      <c r="AA28" s="82"/>
      <c r="AB28" s="89"/>
      <c r="AC28" s="80"/>
      <c r="AD28" s="80"/>
      <c r="AE28" s="90"/>
      <c r="AF28" s="4">
        <f t="shared" si="1"/>
        <v>0</v>
      </c>
      <c r="AG28" s="83"/>
      <c r="AH28" s="83"/>
      <c r="AI28" s="83"/>
      <c r="AJ28" s="83"/>
      <c r="AK28" s="83"/>
      <c r="AL28" s="83"/>
      <c r="AM28" s="83"/>
      <c r="AN28" s="94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  <c r="BM28" s="83"/>
      <c r="BN28" s="83"/>
      <c r="BO28" s="83"/>
      <c r="BP28" s="83"/>
      <c r="BQ28" s="83"/>
      <c r="BR28" s="83"/>
      <c r="BS28" s="83"/>
      <c r="BT28" s="83"/>
      <c r="BU28" s="83"/>
      <c r="BV28" s="83"/>
      <c r="BW28" s="83"/>
      <c r="BX28" s="83"/>
      <c r="BY28" s="98"/>
      <c r="BZ28" s="98"/>
      <c r="CA28" s="98"/>
      <c r="CB28" s="98"/>
      <c r="CC28" s="98"/>
      <c r="CD28" s="98"/>
      <c r="CE28" s="98"/>
      <c r="CF28" s="98"/>
      <c r="CG28" s="98"/>
      <c r="CH28" s="98"/>
      <c r="CI28" s="98"/>
      <c r="CJ28" s="98"/>
      <c r="CK28" s="83"/>
      <c r="CL28" s="83"/>
      <c r="CM28" s="83"/>
      <c r="CN28" s="83"/>
      <c r="CO28" s="83"/>
      <c r="CP28" s="83"/>
      <c r="CQ28" s="83"/>
      <c r="CR28" s="80">
        <v>2</v>
      </c>
      <c r="CS28" s="83"/>
      <c r="CT28" s="4">
        <f t="shared" si="2"/>
        <v>2</v>
      </c>
      <c r="CU28" s="83"/>
      <c r="CV28" s="83"/>
      <c r="CW28" s="83"/>
      <c r="CX28" s="83"/>
      <c r="CY28" s="98"/>
      <c r="CZ28" s="98"/>
      <c r="DA28" s="83"/>
      <c r="DB28" s="83"/>
      <c r="DC28" s="83"/>
      <c r="DD28" s="83"/>
      <c r="DE28" s="83"/>
      <c r="DF28" s="83"/>
      <c r="DG28" s="83"/>
      <c r="DH28" s="83"/>
      <c r="DI28" s="83"/>
      <c r="DJ28" s="4">
        <f t="shared" si="3"/>
        <v>0</v>
      </c>
      <c r="DK28" s="83"/>
      <c r="DL28" s="83"/>
      <c r="DM28" s="83"/>
      <c r="DN28" s="83"/>
      <c r="DO28" s="94"/>
      <c r="DP28" s="83"/>
      <c r="DQ28" s="83"/>
      <c r="DR28" s="83"/>
      <c r="DS28" s="98"/>
      <c r="DT28" s="83"/>
      <c r="DU28" s="83"/>
      <c r="DV28" s="83"/>
      <c r="DW28" s="4">
        <f t="shared" si="4"/>
        <v>0</v>
      </c>
      <c r="DX28" s="4">
        <v>50</v>
      </c>
      <c r="DY28" s="4">
        <f t="shared" si="5"/>
        <v>52</v>
      </c>
    </row>
    <row r="29" ht="23" spans="1:129">
      <c r="A29" s="77" t="s">
        <v>2059</v>
      </c>
      <c r="B29" s="77"/>
      <c r="C29" s="78" t="s">
        <v>2060</v>
      </c>
      <c r="D29" s="4"/>
      <c r="E29" s="4"/>
      <c r="F29" s="79"/>
      <c r="G29" s="80"/>
      <c r="H29" s="80">
        <v>2</v>
      </c>
      <c r="I29" s="82"/>
      <c r="J29" s="82"/>
      <c r="K29" s="82"/>
      <c r="L29" s="82"/>
      <c r="M29" s="80"/>
      <c r="N29" s="80"/>
      <c r="O29" s="80"/>
      <c r="P29" s="80"/>
      <c r="Q29" s="4">
        <f t="shared" si="0"/>
        <v>2</v>
      </c>
      <c r="R29" s="83"/>
      <c r="S29" s="83"/>
      <c r="T29" s="83"/>
      <c r="U29" s="83"/>
      <c r="V29" s="80"/>
      <c r="W29" s="80"/>
      <c r="X29" s="80"/>
      <c r="Y29" s="82"/>
      <c r="Z29" s="82"/>
      <c r="AA29" s="82"/>
      <c r="AB29" s="89"/>
      <c r="AC29" s="80"/>
      <c r="AD29" s="80"/>
      <c r="AE29" s="90"/>
      <c r="AF29" s="4">
        <f t="shared" si="1"/>
        <v>0</v>
      </c>
      <c r="AG29" s="83"/>
      <c r="AH29" s="83"/>
      <c r="AI29" s="83"/>
      <c r="AJ29" s="83"/>
      <c r="AK29" s="83"/>
      <c r="AL29" s="83"/>
      <c r="AM29" s="83"/>
      <c r="AN29" s="94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83"/>
      <c r="AZ29" s="83"/>
      <c r="BA29" s="83"/>
      <c r="BB29" s="83"/>
      <c r="BC29" s="83"/>
      <c r="BD29" s="83"/>
      <c r="BE29" s="83"/>
      <c r="BF29" s="83"/>
      <c r="BG29" s="83"/>
      <c r="BH29" s="83"/>
      <c r="BI29" s="83"/>
      <c r="BJ29" s="83"/>
      <c r="BK29" s="83"/>
      <c r="BL29" s="83"/>
      <c r="BM29" s="83"/>
      <c r="BN29" s="83"/>
      <c r="BO29" s="83">
        <v>3</v>
      </c>
      <c r="BP29" s="83"/>
      <c r="BQ29" s="83"/>
      <c r="BR29" s="83"/>
      <c r="BS29" s="83"/>
      <c r="BT29" s="83"/>
      <c r="BU29" s="83"/>
      <c r="BV29" s="83"/>
      <c r="BW29" s="83"/>
      <c r="BX29" s="83"/>
      <c r="BY29" s="98"/>
      <c r="BZ29" s="98"/>
      <c r="CA29" s="98"/>
      <c r="CB29" s="98"/>
      <c r="CC29" s="98"/>
      <c r="CD29" s="98"/>
      <c r="CE29" s="98"/>
      <c r="CF29" s="98"/>
      <c r="CG29" s="98"/>
      <c r="CH29" s="98"/>
      <c r="CI29" s="98"/>
      <c r="CJ29" s="98"/>
      <c r="CK29" s="83"/>
      <c r="CL29" s="83"/>
      <c r="CM29" s="83"/>
      <c r="CN29" s="83"/>
      <c r="CO29" s="83"/>
      <c r="CP29" s="83"/>
      <c r="CQ29" s="83"/>
      <c r="CR29" s="80"/>
      <c r="CS29" s="83"/>
      <c r="CT29" s="4">
        <f t="shared" si="2"/>
        <v>3</v>
      </c>
      <c r="CU29" s="83"/>
      <c r="CV29" s="83"/>
      <c r="CW29" s="83"/>
      <c r="CX29" s="83"/>
      <c r="CY29" s="98"/>
      <c r="CZ29" s="98"/>
      <c r="DA29" s="83"/>
      <c r="DB29" s="83"/>
      <c r="DC29" s="83"/>
      <c r="DD29" s="83"/>
      <c r="DE29" s="83"/>
      <c r="DF29" s="83"/>
      <c r="DG29" s="83"/>
      <c r="DH29" s="83"/>
      <c r="DI29" s="83"/>
      <c r="DJ29" s="4">
        <f t="shared" si="3"/>
        <v>0</v>
      </c>
      <c r="DK29" s="83">
        <v>2</v>
      </c>
      <c r="DL29" s="83"/>
      <c r="DM29" s="83">
        <v>2</v>
      </c>
      <c r="DN29" s="83"/>
      <c r="DO29" s="94"/>
      <c r="DP29" s="83"/>
      <c r="DQ29" s="83">
        <v>2</v>
      </c>
      <c r="DR29" s="83">
        <v>2</v>
      </c>
      <c r="DS29" s="98"/>
      <c r="DT29" s="83"/>
      <c r="DU29" s="83"/>
      <c r="DV29" s="83"/>
      <c r="DW29" s="4">
        <f t="shared" si="4"/>
        <v>8</v>
      </c>
      <c r="DX29" s="4">
        <v>50</v>
      </c>
      <c r="DY29" s="4">
        <f t="shared" si="5"/>
        <v>63</v>
      </c>
    </row>
    <row r="30" ht="23" spans="1:129">
      <c r="A30" s="77" t="s">
        <v>2061</v>
      </c>
      <c r="B30" s="77"/>
      <c r="C30" s="78" t="s">
        <v>2062</v>
      </c>
      <c r="D30" s="4"/>
      <c r="E30" s="4"/>
      <c r="F30" s="79"/>
      <c r="G30" s="80"/>
      <c r="H30" s="80"/>
      <c r="I30" s="82"/>
      <c r="J30" s="82"/>
      <c r="K30" s="82"/>
      <c r="L30" s="82"/>
      <c r="M30" s="80"/>
      <c r="N30" s="80"/>
      <c r="O30" s="80"/>
      <c r="P30" s="80"/>
      <c r="Q30" s="4">
        <f t="shared" si="0"/>
        <v>0</v>
      </c>
      <c r="R30" s="83"/>
      <c r="S30" s="83"/>
      <c r="T30" s="83"/>
      <c r="U30" s="83"/>
      <c r="V30" s="80"/>
      <c r="W30" s="80"/>
      <c r="X30" s="80"/>
      <c r="Y30" s="82"/>
      <c r="Z30" s="82"/>
      <c r="AA30" s="82"/>
      <c r="AB30" s="89"/>
      <c r="AC30" s="80"/>
      <c r="AD30" s="80"/>
      <c r="AE30" s="90"/>
      <c r="AF30" s="4">
        <f t="shared" si="1"/>
        <v>0</v>
      </c>
      <c r="AG30" s="83"/>
      <c r="AH30" s="83"/>
      <c r="AI30" s="83">
        <v>3</v>
      </c>
      <c r="AJ30" s="83"/>
      <c r="AK30" s="83"/>
      <c r="AL30" s="83"/>
      <c r="AM30" s="83"/>
      <c r="AN30" s="94"/>
      <c r="AO30" s="83"/>
      <c r="AP30" s="83"/>
      <c r="AQ30" s="83"/>
      <c r="AR30" s="83"/>
      <c r="AS30" s="83"/>
      <c r="AT30" s="83"/>
      <c r="AU30" s="83"/>
      <c r="AV30" s="83"/>
      <c r="AW30" s="83"/>
      <c r="AX30" s="83"/>
      <c r="AY30" s="83"/>
      <c r="AZ30" s="83"/>
      <c r="BA30" s="83"/>
      <c r="BB30" s="83"/>
      <c r="BC30" s="83"/>
      <c r="BD30" s="83"/>
      <c r="BE30" s="83"/>
      <c r="BF30" s="83"/>
      <c r="BG30" s="83"/>
      <c r="BH30" s="83"/>
      <c r="BI30" s="83"/>
      <c r="BJ30" s="83"/>
      <c r="BK30" s="83"/>
      <c r="BL30" s="83"/>
      <c r="BM30" s="83"/>
      <c r="BN30" s="83"/>
      <c r="BO30" s="83"/>
      <c r="BP30" s="83"/>
      <c r="BQ30" s="83"/>
      <c r="BR30" s="83"/>
      <c r="BS30" s="83"/>
      <c r="BT30" s="83"/>
      <c r="BU30" s="83"/>
      <c r="BV30" s="83"/>
      <c r="BW30" s="83"/>
      <c r="BX30" s="83"/>
      <c r="BY30" s="98"/>
      <c r="BZ30" s="98"/>
      <c r="CA30" s="98"/>
      <c r="CB30" s="98"/>
      <c r="CC30" s="98"/>
      <c r="CD30" s="98"/>
      <c r="CE30" s="98"/>
      <c r="CF30" s="98"/>
      <c r="CG30" s="98"/>
      <c r="CH30" s="98"/>
      <c r="CI30" s="98"/>
      <c r="CJ30" s="98"/>
      <c r="CK30" s="83"/>
      <c r="CL30" s="83"/>
      <c r="CM30" s="83"/>
      <c r="CN30" s="83"/>
      <c r="CO30" s="83"/>
      <c r="CP30" s="83"/>
      <c r="CQ30" s="83"/>
      <c r="CR30" s="80"/>
      <c r="CS30" s="83"/>
      <c r="CT30" s="4">
        <f t="shared" si="2"/>
        <v>3</v>
      </c>
      <c r="CU30" s="83">
        <v>2</v>
      </c>
      <c r="CV30" s="83"/>
      <c r="CW30" s="83"/>
      <c r="CX30" s="83"/>
      <c r="CY30" s="98"/>
      <c r="CZ30" s="98"/>
      <c r="DA30" s="83"/>
      <c r="DB30" s="83"/>
      <c r="DC30" s="83"/>
      <c r="DD30" s="83"/>
      <c r="DE30" s="83"/>
      <c r="DF30" s="83"/>
      <c r="DG30" s="83">
        <v>2</v>
      </c>
      <c r="DH30" s="83"/>
      <c r="DI30" s="83"/>
      <c r="DJ30" s="4">
        <f t="shared" si="3"/>
        <v>4</v>
      </c>
      <c r="DK30" s="83"/>
      <c r="DL30" s="83"/>
      <c r="DM30" s="83"/>
      <c r="DN30" s="83"/>
      <c r="DO30" s="94"/>
      <c r="DP30" s="83"/>
      <c r="DQ30" s="83"/>
      <c r="DR30" s="83"/>
      <c r="DS30" s="98"/>
      <c r="DT30" s="83"/>
      <c r="DU30" s="83"/>
      <c r="DV30" s="83"/>
      <c r="DW30" s="4">
        <f t="shared" si="4"/>
        <v>0</v>
      </c>
      <c r="DX30" s="4">
        <v>50</v>
      </c>
      <c r="DY30" s="4">
        <f t="shared" si="5"/>
        <v>57</v>
      </c>
    </row>
    <row r="31" ht="23" spans="1:129">
      <c r="A31" s="77" t="s">
        <v>2063</v>
      </c>
      <c r="B31" s="77"/>
      <c r="C31" s="78" t="s">
        <v>2064</v>
      </c>
      <c r="D31" s="4"/>
      <c r="E31" s="4"/>
      <c r="F31" s="79"/>
      <c r="G31" s="80"/>
      <c r="H31" s="80"/>
      <c r="I31" s="82"/>
      <c r="J31" s="82"/>
      <c r="K31" s="82"/>
      <c r="L31" s="82"/>
      <c r="M31" s="80"/>
      <c r="N31" s="80"/>
      <c r="O31" s="80"/>
      <c r="P31" s="80"/>
      <c r="Q31" s="4">
        <f t="shared" si="0"/>
        <v>0</v>
      </c>
      <c r="R31" s="83">
        <v>1</v>
      </c>
      <c r="S31" s="83"/>
      <c r="T31" s="83"/>
      <c r="U31" s="83"/>
      <c r="V31" s="80"/>
      <c r="W31" s="80"/>
      <c r="X31" s="80"/>
      <c r="Y31" s="82"/>
      <c r="Z31" s="82"/>
      <c r="AA31" s="82"/>
      <c r="AB31" s="89"/>
      <c r="AC31" s="80"/>
      <c r="AD31" s="80"/>
      <c r="AE31" s="90"/>
      <c r="AF31" s="4">
        <f t="shared" si="1"/>
        <v>1</v>
      </c>
      <c r="AG31" s="83"/>
      <c r="AH31" s="83">
        <v>3</v>
      </c>
      <c r="AI31" s="83">
        <v>3</v>
      </c>
      <c r="AJ31" s="83"/>
      <c r="AK31" s="83">
        <v>5</v>
      </c>
      <c r="AL31" s="83"/>
      <c r="AM31" s="83"/>
      <c r="AN31" s="94"/>
      <c r="AO31" s="83"/>
      <c r="AP31" s="83">
        <v>4</v>
      </c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3"/>
      <c r="BM31" s="83">
        <v>5</v>
      </c>
      <c r="BN31" s="83">
        <v>2</v>
      </c>
      <c r="BO31" s="83"/>
      <c r="BP31" s="83"/>
      <c r="BQ31" s="83"/>
      <c r="BR31" s="83"/>
      <c r="BS31" s="83"/>
      <c r="BT31" s="83"/>
      <c r="BU31" s="83"/>
      <c r="BV31" s="83"/>
      <c r="BW31" s="83"/>
      <c r="BX31" s="83"/>
      <c r="BY31" s="98"/>
      <c r="BZ31" s="98"/>
      <c r="CA31" s="98">
        <v>5</v>
      </c>
      <c r="CB31" s="98">
        <v>5</v>
      </c>
      <c r="CC31" s="98"/>
      <c r="CD31" s="98"/>
      <c r="CE31" s="98"/>
      <c r="CF31" s="98"/>
      <c r="CG31" s="98">
        <v>5</v>
      </c>
      <c r="CH31" s="98"/>
      <c r="CI31" s="98"/>
      <c r="CJ31" s="98"/>
      <c r="CK31" s="83"/>
      <c r="CL31" s="83"/>
      <c r="CM31" s="83"/>
      <c r="CN31" s="83"/>
      <c r="CO31" s="83"/>
      <c r="CP31" s="83"/>
      <c r="CQ31" s="83"/>
      <c r="CR31" s="80">
        <v>3</v>
      </c>
      <c r="CS31" s="83"/>
      <c r="CT31" s="4" t="str">
        <f t="shared" si="2"/>
        <v>20</v>
      </c>
      <c r="CU31" s="83"/>
      <c r="CV31" s="83"/>
      <c r="CW31" s="83"/>
      <c r="CX31" s="83"/>
      <c r="CY31" s="98"/>
      <c r="CZ31" s="98"/>
      <c r="DA31" s="83"/>
      <c r="DB31" s="83"/>
      <c r="DC31" s="83"/>
      <c r="DD31" s="83"/>
      <c r="DE31" s="83"/>
      <c r="DF31" s="83"/>
      <c r="DG31" s="83"/>
      <c r="DH31" s="83">
        <v>2</v>
      </c>
      <c r="DI31" s="83"/>
      <c r="DJ31" s="4">
        <f t="shared" si="3"/>
        <v>2</v>
      </c>
      <c r="DK31" s="83"/>
      <c r="DL31" s="83"/>
      <c r="DM31" s="83"/>
      <c r="DN31" s="83"/>
      <c r="DO31" s="94"/>
      <c r="DP31" s="83"/>
      <c r="DQ31" s="83"/>
      <c r="DR31" s="83"/>
      <c r="DS31" s="98"/>
      <c r="DT31" s="83"/>
      <c r="DU31" s="83"/>
      <c r="DV31" s="83"/>
      <c r="DW31" s="4">
        <f t="shared" si="4"/>
        <v>0</v>
      </c>
      <c r="DX31" s="4">
        <v>50</v>
      </c>
      <c r="DY31" s="4">
        <f t="shared" si="5"/>
        <v>73</v>
      </c>
    </row>
    <row r="32" ht="23" spans="1:129">
      <c r="A32" s="77" t="s">
        <v>2065</v>
      </c>
      <c r="B32" s="77"/>
      <c r="C32" s="78" t="s">
        <v>2066</v>
      </c>
      <c r="D32" s="4"/>
      <c r="E32" s="4"/>
      <c r="F32" s="79"/>
      <c r="G32" s="80"/>
      <c r="H32" s="80"/>
      <c r="I32" s="82"/>
      <c r="J32" s="82"/>
      <c r="K32" s="82"/>
      <c r="L32" s="82"/>
      <c r="M32" s="80"/>
      <c r="N32" s="80"/>
      <c r="O32" s="80"/>
      <c r="P32" s="80"/>
      <c r="Q32" s="4">
        <f t="shared" si="0"/>
        <v>0</v>
      </c>
      <c r="R32" s="83"/>
      <c r="S32" s="83"/>
      <c r="T32" s="83"/>
      <c r="U32" s="83"/>
      <c r="V32" s="80"/>
      <c r="W32" s="80"/>
      <c r="X32" s="80"/>
      <c r="Y32" s="82"/>
      <c r="Z32" s="82"/>
      <c r="AA32" s="82"/>
      <c r="AB32" s="89"/>
      <c r="AC32" s="80"/>
      <c r="AD32" s="80"/>
      <c r="AE32" s="90"/>
      <c r="AF32" s="4">
        <f t="shared" si="1"/>
        <v>0</v>
      </c>
      <c r="AG32" s="83"/>
      <c r="AH32" s="83"/>
      <c r="AI32" s="83"/>
      <c r="AJ32" s="83"/>
      <c r="AK32" s="83"/>
      <c r="AL32" s="83"/>
      <c r="AM32" s="83"/>
      <c r="AN32" s="94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>
        <v>3</v>
      </c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3"/>
      <c r="BN32" s="83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98"/>
      <c r="BZ32" s="98"/>
      <c r="CA32" s="98"/>
      <c r="CB32" s="98"/>
      <c r="CC32" s="98"/>
      <c r="CD32" s="98">
        <v>5</v>
      </c>
      <c r="CE32" s="98"/>
      <c r="CF32" s="98"/>
      <c r="CG32" s="98"/>
      <c r="CH32" s="98">
        <v>1</v>
      </c>
      <c r="CI32" s="98">
        <v>3</v>
      </c>
      <c r="CJ32" s="98"/>
      <c r="CK32" s="83"/>
      <c r="CL32" s="83">
        <v>2</v>
      </c>
      <c r="CM32" s="83">
        <v>2</v>
      </c>
      <c r="CN32" s="83"/>
      <c r="CO32" s="83"/>
      <c r="CP32" s="83"/>
      <c r="CQ32" s="99"/>
      <c r="CR32" s="80"/>
      <c r="CS32" s="99"/>
      <c r="CT32" s="4">
        <f t="shared" si="2"/>
        <v>16</v>
      </c>
      <c r="CU32" s="83"/>
      <c r="CV32" s="83"/>
      <c r="CW32" s="83"/>
      <c r="CX32" s="83"/>
      <c r="CY32" s="98"/>
      <c r="CZ32" s="98"/>
      <c r="DA32" s="83"/>
      <c r="DB32" s="83"/>
      <c r="DC32" s="83"/>
      <c r="DD32" s="83"/>
      <c r="DE32" s="83"/>
      <c r="DF32" s="83"/>
      <c r="DG32" s="83"/>
      <c r="DH32" s="83"/>
      <c r="DI32" s="83"/>
      <c r="DJ32" s="4">
        <f t="shared" si="3"/>
        <v>0</v>
      </c>
      <c r="DK32" s="83"/>
      <c r="DL32" s="83"/>
      <c r="DM32" s="83"/>
      <c r="DN32" s="83"/>
      <c r="DO32" s="94"/>
      <c r="DP32" s="83"/>
      <c r="DQ32" s="83"/>
      <c r="DR32" s="83"/>
      <c r="DS32" s="98"/>
      <c r="DT32" s="83"/>
      <c r="DU32" s="83"/>
      <c r="DV32" s="83"/>
      <c r="DW32" s="4">
        <f t="shared" si="4"/>
        <v>0</v>
      </c>
      <c r="DX32" s="4">
        <v>50</v>
      </c>
      <c r="DY32" s="4">
        <f t="shared" si="5"/>
        <v>66</v>
      </c>
    </row>
    <row r="33" ht="23" spans="1:129">
      <c r="A33" s="77" t="s">
        <v>2067</v>
      </c>
      <c r="B33" s="77"/>
      <c r="C33" s="78" t="s">
        <v>2068</v>
      </c>
      <c r="D33" s="10"/>
      <c r="E33" s="10"/>
      <c r="F33" s="79">
        <v>1</v>
      </c>
      <c r="G33" s="80"/>
      <c r="H33" s="80"/>
      <c r="I33" s="82"/>
      <c r="J33" s="82"/>
      <c r="K33" s="82">
        <v>2</v>
      </c>
      <c r="L33" s="82"/>
      <c r="M33" s="80"/>
      <c r="N33" s="80"/>
      <c r="O33" s="80"/>
      <c r="P33" s="80"/>
      <c r="Q33" s="4">
        <f t="shared" si="0"/>
        <v>3</v>
      </c>
      <c r="R33" s="83"/>
      <c r="S33" s="83"/>
      <c r="T33" s="83"/>
      <c r="U33" s="83"/>
      <c r="V33" s="80"/>
      <c r="W33" s="80"/>
      <c r="X33" s="80"/>
      <c r="Y33" s="82"/>
      <c r="Z33" s="82">
        <v>3</v>
      </c>
      <c r="AA33" s="82"/>
      <c r="AB33" s="89"/>
      <c r="AC33" s="80"/>
      <c r="AD33" s="80"/>
      <c r="AE33" s="90"/>
      <c r="AF33" s="4">
        <f t="shared" si="1"/>
        <v>3</v>
      </c>
      <c r="AG33" s="83">
        <v>2</v>
      </c>
      <c r="AH33" s="83"/>
      <c r="AI33" s="83">
        <v>3</v>
      </c>
      <c r="AJ33" s="83">
        <v>2</v>
      </c>
      <c r="AK33" s="83">
        <v>5</v>
      </c>
      <c r="AL33" s="83"/>
      <c r="AM33" s="83">
        <v>2</v>
      </c>
      <c r="AN33" s="94"/>
      <c r="AO33" s="83">
        <v>3</v>
      </c>
      <c r="AP33" s="83"/>
      <c r="AQ33" s="83"/>
      <c r="AR33" s="83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>
        <v>5</v>
      </c>
      <c r="BM33" s="83"/>
      <c r="BN33" s="83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98"/>
      <c r="BZ33" s="98"/>
      <c r="CA33" s="98"/>
      <c r="CB33" s="98"/>
      <c r="CC33" s="98"/>
      <c r="CD33" s="98"/>
      <c r="CE33" s="98"/>
      <c r="CF33" s="98"/>
      <c r="CG33" s="98">
        <v>5</v>
      </c>
      <c r="CH33" s="98"/>
      <c r="CI33" s="98"/>
      <c r="CJ33" s="98"/>
      <c r="CK33" s="83"/>
      <c r="CL33" s="83"/>
      <c r="CM33" s="83"/>
      <c r="CN33" s="83"/>
      <c r="CO33" s="83"/>
      <c r="CP33" s="83">
        <v>3</v>
      </c>
      <c r="CQ33" s="83"/>
      <c r="CR33" s="80"/>
      <c r="CS33" s="83"/>
      <c r="CT33" s="4" t="str">
        <f t="shared" si="2"/>
        <v>20</v>
      </c>
      <c r="CU33" s="99">
        <v>2</v>
      </c>
      <c r="CV33" s="83"/>
      <c r="CW33" s="83"/>
      <c r="CX33" s="83"/>
      <c r="CY33" s="98"/>
      <c r="CZ33" s="98"/>
      <c r="DA33" s="83"/>
      <c r="DB33" s="83"/>
      <c r="DC33" s="83"/>
      <c r="DD33" s="83"/>
      <c r="DE33" s="83"/>
      <c r="DF33" s="83"/>
      <c r="DG33" s="83"/>
      <c r="DH33" s="83"/>
      <c r="DI33" s="83"/>
      <c r="DJ33" s="4">
        <f t="shared" si="3"/>
        <v>2</v>
      </c>
      <c r="DK33" s="83"/>
      <c r="DL33" s="83"/>
      <c r="DM33" s="83"/>
      <c r="DN33" s="83"/>
      <c r="DO33" s="94"/>
      <c r="DP33" s="83"/>
      <c r="DQ33" s="83"/>
      <c r="DR33" s="83"/>
      <c r="DS33" s="98"/>
      <c r="DT33" s="83"/>
      <c r="DU33" s="83"/>
      <c r="DV33" s="83"/>
      <c r="DW33" s="4">
        <f t="shared" si="4"/>
        <v>0</v>
      </c>
      <c r="DX33" s="4">
        <v>50</v>
      </c>
      <c r="DY33" s="4">
        <f t="shared" si="5"/>
        <v>78</v>
      </c>
    </row>
    <row r="34" ht="23" spans="1:129">
      <c r="A34" s="77" t="s">
        <v>2069</v>
      </c>
      <c r="B34" s="77"/>
      <c r="C34" s="78" t="s">
        <v>2070</v>
      </c>
      <c r="D34" s="4"/>
      <c r="E34" s="4"/>
      <c r="F34" s="79"/>
      <c r="G34" s="80"/>
      <c r="H34" s="80"/>
      <c r="I34" s="82"/>
      <c r="J34" s="82"/>
      <c r="K34" s="82"/>
      <c r="L34" s="82"/>
      <c r="M34" s="80">
        <v>2</v>
      </c>
      <c r="N34" s="80"/>
      <c r="O34" s="80"/>
      <c r="P34" s="80"/>
      <c r="Q34" s="4">
        <f t="shared" si="0"/>
        <v>2</v>
      </c>
      <c r="R34" s="83"/>
      <c r="S34" s="83"/>
      <c r="T34" s="83"/>
      <c r="U34" s="83"/>
      <c r="V34" s="80"/>
      <c r="W34" s="80"/>
      <c r="X34" s="80"/>
      <c r="Y34" s="82"/>
      <c r="Z34" s="82"/>
      <c r="AA34" s="82"/>
      <c r="AB34" s="89"/>
      <c r="AC34" s="80">
        <v>3</v>
      </c>
      <c r="AD34" s="80"/>
      <c r="AE34" s="90"/>
      <c r="AF34" s="4">
        <f t="shared" si="1"/>
        <v>3</v>
      </c>
      <c r="AG34" s="83"/>
      <c r="AH34" s="83"/>
      <c r="AI34" s="83"/>
      <c r="AJ34" s="83"/>
      <c r="AK34" s="83"/>
      <c r="AL34" s="83"/>
      <c r="AM34" s="83"/>
      <c r="AN34" s="94"/>
      <c r="AO34" s="83"/>
      <c r="AP34" s="83">
        <v>4</v>
      </c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>
        <v>3</v>
      </c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3"/>
      <c r="BN34" s="83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98"/>
      <c r="BZ34" s="98"/>
      <c r="CA34" s="98"/>
      <c r="CB34" s="98"/>
      <c r="CC34" s="98"/>
      <c r="CD34" s="98">
        <v>5</v>
      </c>
      <c r="CE34" s="98"/>
      <c r="CF34" s="98"/>
      <c r="CG34" s="98"/>
      <c r="CH34" s="98"/>
      <c r="CI34" s="98"/>
      <c r="CJ34" s="98">
        <v>5</v>
      </c>
      <c r="CK34" s="83"/>
      <c r="CL34" s="83"/>
      <c r="CM34" s="83"/>
      <c r="CN34" s="83"/>
      <c r="CO34" s="83"/>
      <c r="CP34" s="83"/>
      <c r="CQ34" s="83"/>
      <c r="CR34" s="80">
        <v>4</v>
      </c>
      <c r="CS34" s="83"/>
      <c r="CT34" s="4" t="str">
        <f t="shared" si="2"/>
        <v>20</v>
      </c>
      <c r="CU34" s="83"/>
      <c r="CV34" s="83"/>
      <c r="CW34" s="83"/>
      <c r="CX34" s="83"/>
      <c r="CY34" s="98"/>
      <c r="CZ34" s="98"/>
      <c r="DA34" s="83"/>
      <c r="DB34" s="83"/>
      <c r="DC34" s="83"/>
      <c r="DD34" s="83">
        <v>2</v>
      </c>
      <c r="DE34" s="83"/>
      <c r="DF34" s="83"/>
      <c r="DG34" s="83"/>
      <c r="DH34" s="83"/>
      <c r="DI34" s="83"/>
      <c r="DJ34" s="4">
        <f t="shared" si="3"/>
        <v>2</v>
      </c>
      <c r="DK34" s="83"/>
      <c r="DL34" s="83"/>
      <c r="DM34" s="83"/>
      <c r="DN34" s="83"/>
      <c r="DO34" s="94"/>
      <c r="DP34" s="83"/>
      <c r="DQ34" s="83"/>
      <c r="DR34" s="83"/>
      <c r="DS34" s="98"/>
      <c r="DT34" s="83"/>
      <c r="DU34" s="83"/>
      <c r="DV34" s="83"/>
      <c r="DW34" s="4">
        <f t="shared" si="4"/>
        <v>0</v>
      </c>
      <c r="DX34" s="4">
        <v>50</v>
      </c>
      <c r="DY34" s="4">
        <f t="shared" si="5"/>
        <v>77</v>
      </c>
    </row>
    <row r="35" ht="23" spans="1:129">
      <c r="A35" s="77" t="s">
        <v>771</v>
      </c>
      <c r="B35" s="77"/>
      <c r="C35" s="78" t="s">
        <v>772</v>
      </c>
      <c r="D35" s="4"/>
      <c r="E35" s="4"/>
      <c r="F35" s="79"/>
      <c r="G35" s="80">
        <v>2</v>
      </c>
      <c r="H35" s="80"/>
      <c r="I35" s="82">
        <v>2</v>
      </c>
      <c r="J35" s="82"/>
      <c r="K35" s="82"/>
      <c r="L35" s="82"/>
      <c r="M35" s="80"/>
      <c r="N35" s="80"/>
      <c r="O35" s="80"/>
      <c r="P35" s="80"/>
      <c r="Q35" s="4">
        <f t="shared" si="0"/>
        <v>4</v>
      </c>
      <c r="R35" s="83"/>
      <c r="S35" s="83"/>
      <c r="T35" s="83"/>
      <c r="U35" s="83"/>
      <c r="V35" s="80"/>
      <c r="W35" s="80"/>
      <c r="X35" s="80"/>
      <c r="Y35" s="82"/>
      <c r="Z35" s="82"/>
      <c r="AA35" s="82"/>
      <c r="AB35" s="89"/>
      <c r="AC35" s="80"/>
      <c r="AD35" s="80"/>
      <c r="AE35" s="90"/>
      <c r="AF35" s="4">
        <f t="shared" si="1"/>
        <v>0</v>
      </c>
      <c r="AG35" s="83"/>
      <c r="AH35" s="83"/>
      <c r="AI35" s="83"/>
      <c r="AJ35" s="83"/>
      <c r="AK35" s="83"/>
      <c r="AL35" s="83"/>
      <c r="AM35" s="83"/>
      <c r="AN35" s="94"/>
      <c r="AO35" s="83"/>
      <c r="AP35" s="83"/>
      <c r="AQ35" s="83"/>
      <c r="AR35" s="83"/>
      <c r="AS35" s="83"/>
      <c r="AT35" s="83"/>
      <c r="AU35" s="83">
        <v>2</v>
      </c>
      <c r="AV35" s="83"/>
      <c r="AW35" s="83">
        <v>2</v>
      </c>
      <c r="AX35" s="83"/>
      <c r="AY35" s="83"/>
      <c r="AZ35" s="83"/>
      <c r="BA35" s="83"/>
      <c r="BB35" s="83"/>
      <c r="BC35" s="83"/>
      <c r="BD35" s="83">
        <v>2</v>
      </c>
      <c r="BE35" s="83"/>
      <c r="BF35" s="83"/>
      <c r="BG35" s="83"/>
      <c r="BH35" s="83"/>
      <c r="BI35" s="83"/>
      <c r="BJ35" s="83"/>
      <c r="BK35" s="83"/>
      <c r="BL35" s="83">
        <v>5</v>
      </c>
      <c r="BM35" s="83"/>
      <c r="BN35" s="83"/>
      <c r="BO35" s="83"/>
      <c r="BP35" s="83"/>
      <c r="BQ35" s="83">
        <v>2</v>
      </c>
      <c r="BR35" s="83"/>
      <c r="BS35" s="83"/>
      <c r="BT35" s="83"/>
      <c r="BU35" s="83"/>
      <c r="BV35" s="83"/>
      <c r="BW35" s="83"/>
      <c r="BX35" s="83"/>
      <c r="BY35" s="98"/>
      <c r="BZ35" s="98"/>
      <c r="CA35" s="98"/>
      <c r="CB35" s="98"/>
      <c r="CC35" s="98"/>
      <c r="CD35" s="98"/>
      <c r="CE35" s="98">
        <v>3</v>
      </c>
      <c r="CF35" s="98"/>
      <c r="CG35" s="98"/>
      <c r="CH35" s="98"/>
      <c r="CI35" s="98"/>
      <c r="CJ35" s="98"/>
      <c r="CK35" s="83"/>
      <c r="CL35" s="83"/>
      <c r="CM35" s="83"/>
      <c r="CN35" s="83"/>
      <c r="CO35" s="83"/>
      <c r="CP35" s="83"/>
      <c r="CQ35" s="83"/>
      <c r="CR35" s="80"/>
      <c r="CS35" s="83"/>
      <c r="CT35" s="4">
        <f t="shared" si="2"/>
        <v>16</v>
      </c>
      <c r="CU35" s="83"/>
      <c r="CV35" s="83"/>
      <c r="CW35" s="83"/>
      <c r="CX35" s="83"/>
      <c r="CY35" s="98"/>
      <c r="CZ35" s="98"/>
      <c r="DA35" s="83"/>
      <c r="DB35" s="83"/>
      <c r="DC35" s="83"/>
      <c r="DD35" s="83"/>
      <c r="DE35" s="83"/>
      <c r="DF35" s="83"/>
      <c r="DG35" s="83"/>
      <c r="DH35" s="83"/>
      <c r="DI35" s="83"/>
      <c r="DJ35" s="4">
        <f t="shared" si="3"/>
        <v>0</v>
      </c>
      <c r="DK35" s="83"/>
      <c r="DL35" s="83"/>
      <c r="DM35" s="83"/>
      <c r="DN35" s="83"/>
      <c r="DO35" s="94"/>
      <c r="DP35" s="83"/>
      <c r="DQ35" s="83"/>
      <c r="DR35" s="83"/>
      <c r="DS35" s="98"/>
      <c r="DT35" s="83"/>
      <c r="DU35" s="83"/>
      <c r="DV35" s="83"/>
      <c r="DW35" s="4">
        <f t="shared" si="4"/>
        <v>0</v>
      </c>
      <c r="DX35" s="4">
        <v>50</v>
      </c>
      <c r="DY35" s="4">
        <f t="shared" si="5"/>
        <v>70</v>
      </c>
    </row>
    <row r="36" ht="23" spans="1:129">
      <c r="A36" s="77" t="s">
        <v>2071</v>
      </c>
      <c r="B36" s="77"/>
      <c r="C36" s="78" t="s">
        <v>2072</v>
      </c>
      <c r="D36" s="4"/>
      <c r="E36" s="4"/>
      <c r="F36" s="79"/>
      <c r="G36" s="80"/>
      <c r="H36" s="80"/>
      <c r="I36" s="82"/>
      <c r="J36" s="82"/>
      <c r="K36" s="82"/>
      <c r="L36" s="82"/>
      <c r="M36" s="80"/>
      <c r="N36" s="80"/>
      <c r="O36" s="80"/>
      <c r="P36" s="80"/>
      <c r="Q36" s="4">
        <f t="shared" si="0"/>
        <v>0</v>
      </c>
      <c r="R36" s="83">
        <v>1</v>
      </c>
      <c r="S36" s="83">
        <v>1</v>
      </c>
      <c r="T36" s="83"/>
      <c r="U36" s="83"/>
      <c r="V36" s="80"/>
      <c r="W36" s="80"/>
      <c r="X36" s="80"/>
      <c r="Y36" s="82"/>
      <c r="Z36" s="82"/>
      <c r="AA36" s="82"/>
      <c r="AB36" s="89"/>
      <c r="AC36" s="80"/>
      <c r="AD36" s="80"/>
      <c r="AE36" s="90"/>
      <c r="AF36" s="4">
        <f t="shared" si="1"/>
        <v>2</v>
      </c>
      <c r="AG36" s="83"/>
      <c r="AH36" s="83"/>
      <c r="AI36" s="83"/>
      <c r="AJ36" s="83"/>
      <c r="AK36" s="83"/>
      <c r="AL36" s="83"/>
      <c r="AM36" s="83"/>
      <c r="AN36" s="94"/>
      <c r="AO36" s="83"/>
      <c r="AP36" s="83">
        <v>4</v>
      </c>
      <c r="AQ36" s="83"/>
      <c r="AR36" s="83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>
        <v>5</v>
      </c>
      <c r="BL36" s="83"/>
      <c r="BM36" s="83"/>
      <c r="BN36" s="83"/>
      <c r="BO36" s="83"/>
      <c r="BP36" s="83"/>
      <c r="BQ36" s="83"/>
      <c r="BR36" s="83"/>
      <c r="BS36" s="83"/>
      <c r="BT36" s="83"/>
      <c r="BU36" s="83"/>
      <c r="BV36" s="83"/>
      <c r="BW36" s="83"/>
      <c r="BX36" s="83"/>
      <c r="BY36" s="98"/>
      <c r="BZ36" s="98"/>
      <c r="CA36" s="98"/>
      <c r="CB36" s="98"/>
      <c r="CC36" s="98"/>
      <c r="CD36" s="98"/>
      <c r="CE36" s="98"/>
      <c r="CF36" s="98"/>
      <c r="CG36" s="98"/>
      <c r="CH36" s="98"/>
      <c r="CI36" s="98"/>
      <c r="CJ36" s="98"/>
      <c r="CK36" s="83"/>
      <c r="CL36" s="83"/>
      <c r="CM36" s="83"/>
      <c r="CN36" s="83"/>
      <c r="CO36" s="83"/>
      <c r="CP36" s="83"/>
      <c r="CQ36" s="83"/>
      <c r="CR36" s="80"/>
      <c r="CS36" s="83"/>
      <c r="CT36" s="4">
        <f t="shared" si="2"/>
        <v>9</v>
      </c>
      <c r="CU36" s="83"/>
      <c r="CV36" s="83"/>
      <c r="CW36" s="83"/>
      <c r="CX36" s="83"/>
      <c r="CY36" s="98"/>
      <c r="CZ36" s="98"/>
      <c r="DA36" s="83"/>
      <c r="DB36" s="83"/>
      <c r="DC36" s="83"/>
      <c r="DD36" s="83"/>
      <c r="DE36" s="83"/>
      <c r="DF36" s="83"/>
      <c r="DG36" s="83"/>
      <c r="DH36" s="83"/>
      <c r="DI36" s="83"/>
      <c r="DJ36" s="4">
        <f t="shared" si="3"/>
        <v>0</v>
      </c>
      <c r="DK36" s="83"/>
      <c r="DL36" s="83"/>
      <c r="DM36" s="83"/>
      <c r="DN36" s="83"/>
      <c r="DO36" s="94"/>
      <c r="DP36" s="83"/>
      <c r="DQ36" s="83"/>
      <c r="DR36" s="83"/>
      <c r="DS36" s="98">
        <v>1</v>
      </c>
      <c r="DT36" s="83"/>
      <c r="DU36" s="83"/>
      <c r="DV36" s="83"/>
      <c r="DW36" s="4">
        <f t="shared" si="4"/>
        <v>1</v>
      </c>
      <c r="DX36" s="4">
        <v>50</v>
      </c>
      <c r="DY36" s="4">
        <f t="shared" si="5"/>
        <v>62</v>
      </c>
    </row>
    <row r="37" ht="23" spans="1:129">
      <c r="A37" s="77" t="s">
        <v>2073</v>
      </c>
      <c r="B37" s="77"/>
      <c r="C37" s="78" t="s">
        <v>2074</v>
      </c>
      <c r="D37" s="4"/>
      <c r="E37" s="4"/>
      <c r="F37" s="79"/>
      <c r="G37" s="80"/>
      <c r="H37" s="80"/>
      <c r="I37" s="82"/>
      <c r="J37" s="82"/>
      <c r="K37" s="82"/>
      <c r="L37" s="82"/>
      <c r="M37" s="80"/>
      <c r="N37" s="80"/>
      <c r="O37" s="80"/>
      <c r="P37" s="80"/>
      <c r="Q37" s="4">
        <f t="shared" si="0"/>
        <v>0</v>
      </c>
      <c r="R37" s="83"/>
      <c r="S37" s="83"/>
      <c r="T37" s="83"/>
      <c r="U37" s="83"/>
      <c r="V37" s="80"/>
      <c r="W37" s="80"/>
      <c r="X37" s="80"/>
      <c r="Y37" s="82"/>
      <c r="Z37" s="82"/>
      <c r="AA37" s="82"/>
      <c r="AB37" s="89"/>
      <c r="AC37" s="80"/>
      <c r="AD37" s="80"/>
      <c r="AE37" s="90"/>
      <c r="AF37" s="4">
        <f t="shared" si="1"/>
        <v>0</v>
      </c>
      <c r="AG37" s="83"/>
      <c r="AH37" s="83"/>
      <c r="AI37" s="83"/>
      <c r="AJ37" s="83"/>
      <c r="AK37" s="83">
        <v>5</v>
      </c>
      <c r="AL37" s="83">
        <v>3</v>
      </c>
      <c r="AM37" s="83"/>
      <c r="AN37" s="94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  <c r="BM37" s="83"/>
      <c r="BN37" s="83"/>
      <c r="BO37" s="83"/>
      <c r="BP37" s="83"/>
      <c r="BQ37" s="83"/>
      <c r="BR37" s="83">
        <v>3</v>
      </c>
      <c r="BS37" s="83">
        <v>5</v>
      </c>
      <c r="BT37" s="83">
        <v>3</v>
      </c>
      <c r="BU37" s="83"/>
      <c r="BV37" s="83"/>
      <c r="BW37" s="83"/>
      <c r="BX37" s="83"/>
      <c r="BY37" s="98"/>
      <c r="BZ37" s="98"/>
      <c r="CA37" s="98"/>
      <c r="CB37" s="98"/>
      <c r="CC37" s="98"/>
      <c r="CD37" s="98"/>
      <c r="CE37" s="98"/>
      <c r="CF37" s="98"/>
      <c r="CG37" s="98"/>
      <c r="CH37" s="98"/>
      <c r="CI37" s="98"/>
      <c r="CJ37" s="98"/>
      <c r="CK37" s="83"/>
      <c r="CL37" s="83"/>
      <c r="CM37" s="83"/>
      <c r="CN37" s="83"/>
      <c r="CO37" s="83"/>
      <c r="CP37" s="83"/>
      <c r="CQ37" s="83"/>
      <c r="CR37" s="80"/>
      <c r="CS37" s="83"/>
      <c r="CT37" s="4">
        <f t="shared" si="2"/>
        <v>19</v>
      </c>
      <c r="CU37" s="83"/>
      <c r="CV37" s="83"/>
      <c r="CW37" s="83"/>
      <c r="CX37" s="83"/>
      <c r="CY37" s="98"/>
      <c r="CZ37" s="98"/>
      <c r="DA37" s="83">
        <v>1</v>
      </c>
      <c r="DB37" s="83"/>
      <c r="DC37" s="83"/>
      <c r="DD37" s="83"/>
      <c r="DE37" s="83"/>
      <c r="DF37" s="83"/>
      <c r="DG37" s="83"/>
      <c r="DH37" s="83"/>
      <c r="DI37" s="83"/>
      <c r="DJ37" s="4">
        <f t="shared" si="3"/>
        <v>1</v>
      </c>
      <c r="DK37" s="83"/>
      <c r="DL37" s="83"/>
      <c r="DM37" s="83"/>
      <c r="DN37" s="83"/>
      <c r="DO37" s="94">
        <v>3</v>
      </c>
      <c r="DP37" s="83"/>
      <c r="DQ37" s="83"/>
      <c r="DR37" s="83"/>
      <c r="DS37" s="98">
        <v>1</v>
      </c>
      <c r="DT37" s="83"/>
      <c r="DU37" s="83"/>
      <c r="DV37" s="83"/>
      <c r="DW37" s="4">
        <f t="shared" si="4"/>
        <v>4</v>
      </c>
      <c r="DX37" s="4">
        <v>50</v>
      </c>
      <c r="DY37" s="4">
        <f t="shared" si="5"/>
        <v>74</v>
      </c>
    </row>
    <row r="38" ht="23" spans="1:129">
      <c r="A38" s="77" t="s">
        <v>2075</v>
      </c>
      <c r="B38" s="77"/>
      <c r="C38" s="78" t="s">
        <v>2076</v>
      </c>
      <c r="D38" s="4"/>
      <c r="E38" s="4"/>
      <c r="F38" s="79"/>
      <c r="G38" s="80"/>
      <c r="H38" s="80"/>
      <c r="I38" s="82"/>
      <c r="J38" s="82"/>
      <c r="K38" s="82"/>
      <c r="L38" s="82"/>
      <c r="M38" s="80"/>
      <c r="N38" s="80"/>
      <c r="O38" s="80"/>
      <c r="P38" s="80"/>
      <c r="Q38" s="4">
        <f t="shared" si="0"/>
        <v>0</v>
      </c>
      <c r="R38" s="83">
        <v>1</v>
      </c>
      <c r="S38" s="83"/>
      <c r="T38" s="83"/>
      <c r="U38" s="83"/>
      <c r="V38" s="80"/>
      <c r="W38" s="80"/>
      <c r="X38" s="80"/>
      <c r="Y38" s="82"/>
      <c r="Z38" s="82"/>
      <c r="AA38" s="82"/>
      <c r="AB38" s="89"/>
      <c r="AC38" s="80"/>
      <c r="AD38" s="80"/>
      <c r="AE38" s="90"/>
      <c r="AF38" s="4">
        <f t="shared" si="1"/>
        <v>1</v>
      </c>
      <c r="AG38" s="83"/>
      <c r="AH38" s="83"/>
      <c r="AI38" s="83"/>
      <c r="AJ38" s="83"/>
      <c r="AK38" s="83"/>
      <c r="AL38" s="83"/>
      <c r="AM38" s="83"/>
      <c r="AN38" s="94"/>
      <c r="AO38" s="83"/>
      <c r="AP38" s="83">
        <v>4</v>
      </c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>
        <v>5</v>
      </c>
      <c r="BL38" s="83"/>
      <c r="BM38" s="83"/>
      <c r="BN38" s="83"/>
      <c r="BO38" s="83"/>
      <c r="BP38" s="83"/>
      <c r="BQ38" s="83"/>
      <c r="BR38" s="83"/>
      <c r="BS38" s="83"/>
      <c r="BT38" s="83"/>
      <c r="BU38" s="83"/>
      <c r="BV38" s="83"/>
      <c r="BW38" s="83"/>
      <c r="BX38" s="83"/>
      <c r="BY38" s="98"/>
      <c r="BZ38" s="98"/>
      <c r="CA38" s="98"/>
      <c r="CB38" s="98"/>
      <c r="CC38" s="98"/>
      <c r="CD38" s="98"/>
      <c r="CE38" s="98"/>
      <c r="CF38" s="98"/>
      <c r="CG38" s="98"/>
      <c r="CH38" s="98"/>
      <c r="CI38" s="98"/>
      <c r="CJ38" s="98"/>
      <c r="CK38" s="83"/>
      <c r="CL38" s="83"/>
      <c r="CM38" s="83"/>
      <c r="CN38" s="83"/>
      <c r="CO38" s="83"/>
      <c r="CP38" s="83"/>
      <c r="CQ38" s="83"/>
      <c r="CR38" s="80"/>
      <c r="CS38" s="83"/>
      <c r="CT38" s="4">
        <f t="shared" si="2"/>
        <v>9</v>
      </c>
      <c r="CU38" s="83"/>
      <c r="CV38" s="83"/>
      <c r="CW38" s="83"/>
      <c r="CX38" s="83"/>
      <c r="CY38" s="98"/>
      <c r="CZ38" s="98"/>
      <c r="DA38" s="83"/>
      <c r="DB38" s="83"/>
      <c r="DC38" s="83"/>
      <c r="DD38" s="83"/>
      <c r="DE38" s="83"/>
      <c r="DF38" s="83"/>
      <c r="DG38" s="83"/>
      <c r="DH38" s="83"/>
      <c r="DI38" s="83"/>
      <c r="DJ38" s="4">
        <f t="shared" si="3"/>
        <v>0</v>
      </c>
      <c r="DK38" s="83"/>
      <c r="DL38" s="83"/>
      <c r="DM38" s="83"/>
      <c r="DN38" s="83"/>
      <c r="DO38" s="94"/>
      <c r="DP38" s="83"/>
      <c r="DQ38" s="83"/>
      <c r="DR38" s="83"/>
      <c r="DS38" s="98"/>
      <c r="DT38" s="83"/>
      <c r="DU38" s="83"/>
      <c r="DV38" s="83"/>
      <c r="DW38" s="4">
        <f t="shared" si="4"/>
        <v>0</v>
      </c>
      <c r="DX38" s="4">
        <v>50</v>
      </c>
      <c r="DY38" s="4">
        <f t="shared" si="5"/>
        <v>60</v>
      </c>
    </row>
    <row r="39" ht="23" spans="1:129">
      <c r="A39" s="77" t="s">
        <v>2077</v>
      </c>
      <c r="B39" s="77"/>
      <c r="C39" s="78" t="s">
        <v>2078</v>
      </c>
      <c r="D39" s="4"/>
      <c r="E39" s="4"/>
      <c r="F39" s="79"/>
      <c r="G39" s="80"/>
      <c r="H39" s="80"/>
      <c r="I39" s="82"/>
      <c r="J39" s="82"/>
      <c r="K39" s="82"/>
      <c r="L39" s="82"/>
      <c r="M39" s="80"/>
      <c r="N39" s="80"/>
      <c r="O39" s="80"/>
      <c r="P39" s="80">
        <v>2</v>
      </c>
      <c r="Q39" s="4">
        <f t="shared" si="0"/>
        <v>2</v>
      </c>
      <c r="R39" s="83"/>
      <c r="S39" s="83"/>
      <c r="T39" s="83"/>
      <c r="U39" s="83"/>
      <c r="V39" s="80">
        <v>3</v>
      </c>
      <c r="W39" s="80">
        <v>3</v>
      </c>
      <c r="X39" s="80"/>
      <c r="Y39" s="82"/>
      <c r="Z39" s="82"/>
      <c r="AA39" s="82"/>
      <c r="AB39" s="89"/>
      <c r="AC39" s="80"/>
      <c r="AD39" s="80"/>
      <c r="AE39" s="90"/>
      <c r="AF39" s="4">
        <f t="shared" si="1"/>
        <v>6</v>
      </c>
      <c r="AG39" s="83"/>
      <c r="AH39" s="83"/>
      <c r="AI39" s="83"/>
      <c r="AJ39" s="83"/>
      <c r="AK39" s="83"/>
      <c r="AL39" s="83"/>
      <c r="AM39" s="83"/>
      <c r="AN39" s="94">
        <v>5</v>
      </c>
      <c r="AO39" s="83"/>
      <c r="AP39" s="83">
        <v>4</v>
      </c>
      <c r="AQ39" s="83"/>
      <c r="AR39" s="83"/>
      <c r="AS39" s="83"/>
      <c r="AT39" s="83"/>
      <c r="AU39" s="83"/>
      <c r="AV39" s="83"/>
      <c r="AW39" s="83"/>
      <c r="AX39" s="83"/>
      <c r="AY39" s="83"/>
      <c r="AZ39" s="83"/>
      <c r="BA39" s="83"/>
      <c r="BB39" s="83"/>
      <c r="BC39" s="83"/>
      <c r="BD39" s="83"/>
      <c r="BE39" s="83"/>
      <c r="BF39" s="83">
        <v>3</v>
      </c>
      <c r="BG39" s="83">
        <v>3</v>
      </c>
      <c r="BH39" s="83">
        <v>3</v>
      </c>
      <c r="BI39" s="83"/>
      <c r="BJ39" s="83"/>
      <c r="BK39" s="83"/>
      <c r="BL39" s="83"/>
      <c r="BM39" s="83"/>
      <c r="BN39" s="83"/>
      <c r="BO39" s="83"/>
      <c r="BP39" s="83"/>
      <c r="BQ39" s="83"/>
      <c r="BR39" s="83"/>
      <c r="BS39" s="83"/>
      <c r="BT39" s="83"/>
      <c r="BU39" s="83"/>
      <c r="BV39" s="83"/>
      <c r="BW39" s="83"/>
      <c r="BX39" s="83"/>
      <c r="BY39" s="98">
        <v>3</v>
      </c>
      <c r="BZ39" s="98"/>
      <c r="CA39" s="98"/>
      <c r="CB39" s="98"/>
      <c r="CC39" s="98"/>
      <c r="CD39" s="98"/>
      <c r="CE39" s="98"/>
      <c r="CF39" s="98"/>
      <c r="CG39" s="98"/>
      <c r="CH39" s="98"/>
      <c r="CI39" s="98"/>
      <c r="CJ39" s="98"/>
      <c r="CK39" s="83">
        <v>5</v>
      </c>
      <c r="CL39" s="83"/>
      <c r="CM39" s="83"/>
      <c r="CN39" s="83"/>
      <c r="CO39" s="83"/>
      <c r="CP39" s="83"/>
      <c r="CQ39" s="83"/>
      <c r="CR39" s="80"/>
      <c r="CS39" s="83"/>
      <c r="CT39" s="4" t="str">
        <f t="shared" si="2"/>
        <v>20</v>
      </c>
      <c r="CU39" s="83"/>
      <c r="CV39" s="83">
        <v>2</v>
      </c>
      <c r="CW39" s="83">
        <v>2</v>
      </c>
      <c r="CX39" s="83">
        <v>2</v>
      </c>
      <c r="CY39" s="98"/>
      <c r="CZ39" s="98"/>
      <c r="DA39" s="83"/>
      <c r="DB39" s="83"/>
      <c r="DC39" s="83"/>
      <c r="DD39" s="83"/>
      <c r="DE39" s="83"/>
      <c r="DF39" s="83"/>
      <c r="DG39" s="83"/>
      <c r="DH39" s="83"/>
      <c r="DI39" s="83"/>
      <c r="DJ39" s="4" t="str">
        <f t="shared" si="3"/>
        <v>5</v>
      </c>
      <c r="DK39" s="83"/>
      <c r="DL39" s="83"/>
      <c r="DM39" s="83"/>
      <c r="DN39" s="83"/>
      <c r="DO39" s="94"/>
      <c r="DP39" s="83"/>
      <c r="DQ39" s="83"/>
      <c r="DR39" s="83"/>
      <c r="DS39" s="98"/>
      <c r="DT39" s="83"/>
      <c r="DU39" s="83"/>
      <c r="DV39" s="83">
        <v>3</v>
      </c>
      <c r="DW39" s="4">
        <f t="shared" si="4"/>
        <v>3</v>
      </c>
      <c r="DX39" s="4">
        <v>50</v>
      </c>
      <c r="DY39" s="4">
        <f t="shared" si="5"/>
        <v>86</v>
      </c>
    </row>
    <row r="40" ht="23" spans="1:129">
      <c r="A40" s="77" t="s">
        <v>2079</v>
      </c>
      <c r="B40" s="77"/>
      <c r="C40" s="78" t="s">
        <v>2080</v>
      </c>
      <c r="D40" s="4"/>
      <c r="E40" s="4"/>
      <c r="F40" s="79"/>
      <c r="G40" s="80"/>
      <c r="H40" s="80"/>
      <c r="I40" s="82"/>
      <c r="J40" s="82"/>
      <c r="K40" s="82">
        <v>2</v>
      </c>
      <c r="L40" s="82"/>
      <c r="M40" s="80"/>
      <c r="N40" s="80"/>
      <c r="O40" s="80"/>
      <c r="P40" s="80"/>
      <c r="Q40" s="4">
        <f t="shared" si="0"/>
        <v>2</v>
      </c>
      <c r="R40" s="83"/>
      <c r="S40" s="83"/>
      <c r="T40" s="83"/>
      <c r="U40" s="83"/>
      <c r="V40" s="80"/>
      <c r="W40" s="80"/>
      <c r="X40" s="80"/>
      <c r="Y40" s="82"/>
      <c r="Z40" s="82"/>
      <c r="AA40" s="82"/>
      <c r="AB40" s="89"/>
      <c r="AC40" s="80"/>
      <c r="AD40" s="80"/>
      <c r="AE40" s="90"/>
      <c r="AF40" s="4">
        <f t="shared" si="1"/>
        <v>0</v>
      </c>
      <c r="AG40" s="83"/>
      <c r="AH40" s="83"/>
      <c r="AI40" s="83"/>
      <c r="AJ40" s="83"/>
      <c r="AK40" s="83"/>
      <c r="AL40" s="83"/>
      <c r="AM40" s="83"/>
      <c r="AN40" s="94"/>
      <c r="AO40" s="83"/>
      <c r="AP40" s="83"/>
      <c r="AQ40" s="83"/>
      <c r="AR40" s="83"/>
      <c r="AS40" s="83"/>
      <c r="AT40" s="83"/>
      <c r="AU40" s="83"/>
      <c r="AV40" s="83"/>
      <c r="AW40" s="83"/>
      <c r="AX40" s="83"/>
      <c r="AY40" s="83"/>
      <c r="AZ40" s="83"/>
      <c r="BA40" s="83"/>
      <c r="BB40" s="83"/>
      <c r="BC40" s="83"/>
      <c r="BD40" s="83"/>
      <c r="BE40" s="83"/>
      <c r="BF40" s="83"/>
      <c r="BG40" s="83"/>
      <c r="BH40" s="83"/>
      <c r="BI40" s="83"/>
      <c r="BJ40" s="83"/>
      <c r="BK40" s="83"/>
      <c r="BL40" s="83"/>
      <c r="BM40" s="83"/>
      <c r="BN40" s="83"/>
      <c r="BO40" s="83"/>
      <c r="BP40" s="83"/>
      <c r="BQ40" s="83"/>
      <c r="BR40" s="83"/>
      <c r="BS40" s="83"/>
      <c r="BT40" s="83"/>
      <c r="BU40" s="83"/>
      <c r="BV40" s="83">
        <v>5</v>
      </c>
      <c r="BW40" s="83"/>
      <c r="BX40" s="83"/>
      <c r="BY40" s="98"/>
      <c r="BZ40" s="98"/>
      <c r="CA40" s="98"/>
      <c r="CB40" s="98"/>
      <c r="CC40" s="98"/>
      <c r="CD40" s="98"/>
      <c r="CE40" s="98"/>
      <c r="CF40" s="98"/>
      <c r="CG40" s="98"/>
      <c r="CH40" s="98"/>
      <c r="CI40" s="98"/>
      <c r="CJ40" s="98"/>
      <c r="CK40" s="83"/>
      <c r="CL40" s="83"/>
      <c r="CM40" s="83"/>
      <c r="CN40" s="83"/>
      <c r="CO40" s="83"/>
      <c r="CP40" s="83"/>
      <c r="CQ40" s="83"/>
      <c r="CR40" s="80"/>
      <c r="CS40" s="83"/>
      <c r="CT40" s="4">
        <f t="shared" si="2"/>
        <v>5</v>
      </c>
      <c r="CU40" s="83"/>
      <c r="CV40" s="83"/>
      <c r="CW40" s="83"/>
      <c r="CX40" s="83"/>
      <c r="CY40" s="98"/>
      <c r="CZ40" s="98"/>
      <c r="DA40" s="83"/>
      <c r="DB40" s="83"/>
      <c r="DC40" s="83"/>
      <c r="DD40" s="83"/>
      <c r="DE40" s="83"/>
      <c r="DF40" s="83"/>
      <c r="DG40" s="83"/>
      <c r="DH40" s="83"/>
      <c r="DI40" s="83"/>
      <c r="DJ40" s="4">
        <f t="shared" si="3"/>
        <v>0</v>
      </c>
      <c r="DK40" s="83"/>
      <c r="DL40" s="83"/>
      <c r="DM40" s="83"/>
      <c r="DN40" s="83"/>
      <c r="DO40" s="94"/>
      <c r="DP40" s="83"/>
      <c r="DQ40" s="83"/>
      <c r="DR40" s="83"/>
      <c r="DS40" s="98"/>
      <c r="DT40" s="83"/>
      <c r="DU40" s="83"/>
      <c r="DV40" s="83"/>
      <c r="DW40" s="4">
        <f t="shared" si="4"/>
        <v>0</v>
      </c>
      <c r="DX40" s="4">
        <v>50</v>
      </c>
      <c r="DY40" s="4">
        <f t="shared" si="5"/>
        <v>57</v>
      </c>
    </row>
    <row r="41" ht="23" spans="1:129">
      <c r="A41" s="77" t="s">
        <v>2081</v>
      </c>
      <c r="B41" s="77"/>
      <c r="C41" s="78" t="s">
        <v>2082</v>
      </c>
      <c r="D41" s="4"/>
      <c r="E41" s="4"/>
      <c r="F41" s="79"/>
      <c r="G41" s="80"/>
      <c r="H41" s="80"/>
      <c r="I41" s="82"/>
      <c r="J41" s="82"/>
      <c r="K41" s="82"/>
      <c r="L41" s="82"/>
      <c r="M41" s="80"/>
      <c r="N41" s="80"/>
      <c r="O41" s="80"/>
      <c r="P41" s="80"/>
      <c r="Q41" s="4">
        <f t="shared" si="0"/>
        <v>0</v>
      </c>
      <c r="R41" s="83"/>
      <c r="S41" s="83"/>
      <c r="T41" s="83"/>
      <c r="U41" s="83"/>
      <c r="V41" s="80"/>
      <c r="W41" s="80"/>
      <c r="X41" s="80"/>
      <c r="Y41" s="82"/>
      <c r="Z41" s="82"/>
      <c r="AA41" s="82"/>
      <c r="AB41" s="89"/>
      <c r="AC41" s="80"/>
      <c r="AD41" s="80"/>
      <c r="AE41" s="90"/>
      <c r="AF41" s="4">
        <f t="shared" si="1"/>
        <v>0</v>
      </c>
      <c r="AG41" s="83"/>
      <c r="AH41" s="83"/>
      <c r="AI41" s="83"/>
      <c r="AJ41" s="83"/>
      <c r="AK41" s="83"/>
      <c r="AL41" s="83"/>
      <c r="AM41" s="83"/>
      <c r="AN41" s="94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3"/>
      <c r="BM41" s="83"/>
      <c r="BN41" s="83"/>
      <c r="BO41" s="83"/>
      <c r="BP41" s="83"/>
      <c r="BQ41" s="83"/>
      <c r="BR41" s="83"/>
      <c r="BS41" s="83"/>
      <c r="BT41" s="83"/>
      <c r="BU41" s="83"/>
      <c r="BV41" s="83"/>
      <c r="BW41" s="83"/>
      <c r="BX41" s="83"/>
      <c r="BY41" s="98"/>
      <c r="BZ41" s="98"/>
      <c r="CA41" s="98"/>
      <c r="CB41" s="98"/>
      <c r="CC41" s="98"/>
      <c r="CD41" s="98"/>
      <c r="CE41" s="98"/>
      <c r="CF41" s="98"/>
      <c r="CG41" s="98"/>
      <c r="CH41" s="98"/>
      <c r="CI41" s="98"/>
      <c r="CJ41" s="98"/>
      <c r="CK41" s="83"/>
      <c r="CL41" s="83"/>
      <c r="CM41" s="83"/>
      <c r="CN41" s="83"/>
      <c r="CO41" s="83"/>
      <c r="CP41" s="83"/>
      <c r="CQ41" s="83"/>
      <c r="CR41" s="80"/>
      <c r="CS41" s="83"/>
      <c r="CT41" s="4">
        <f t="shared" si="2"/>
        <v>0</v>
      </c>
      <c r="CU41" s="83"/>
      <c r="CV41" s="83"/>
      <c r="CW41" s="83"/>
      <c r="CX41" s="83"/>
      <c r="CY41" s="98"/>
      <c r="CZ41" s="98"/>
      <c r="DA41" s="83"/>
      <c r="DB41" s="83"/>
      <c r="DC41" s="83"/>
      <c r="DD41" s="83"/>
      <c r="DE41" s="83"/>
      <c r="DF41" s="83"/>
      <c r="DG41" s="83"/>
      <c r="DH41" s="83"/>
      <c r="DI41" s="83"/>
      <c r="DJ41" s="4">
        <f t="shared" si="3"/>
        <v>0</v>
      </c>
      <c r="DK41" s="83"/>
      <c r="DL41" s="83"/>
      <c r="DM41" s="83"/>
      <c r="DN41" s="83"/>
      <c r="DO41" s="94"/>
      <c r="DP41" s="83"/>
      <c r="DQ41" s="83"/>
      <c r="DR41" s="83"/>
      <c r="DS41" s="98"/>
      <c r="DT41" s="83"/>
      <c r="DU41" s="83"/>
      <c r="DV41" s="83"/>
      <c r="DW41" s="4">
        <f t="shared" si="4"/>
        <v>0</v>
      </c>
      <c r="DX41" s="4">
        <v>50</v>
      </c>
      <c r="DY41" s="4">
        <f t="shared" si="5"/>
        <v>50</v>
      </c>
    </row>
    <row r="42" ht="23" spans="1:129">
      <c r="A42" s="77" t="s">
        <v>2083</v>
      </c>
      <c r="B42" s="77"/>
      <c r="C42" s="78" t="s">
        <v>2084</v>
      </c>
      <c r="D42" s="4"/>
      <c r="E42" s="4">
        <v>2</v>
      </c>
      <c r="F42" s="79"/>
      <c r="G42" s="80">
        <v>2</v>
      </c>
      <c r="H42" s="80"/>
      <c r="I42" s="82">
        <v>2</v>
      </c>
      <c r="J42" s="82"/>
      <c r="K42" s="82">
        <v>2</v>
      </c>
      <c r="L42" s="82"/>
      <c r="M42" s="80"/>
      <c r="N42" s="80"/>
      <c r="O42" s="80"/>
      <c r="P42" s="80"/>
      <c r="Q42" s="4" t="str">
        <f t="shared" si="0"/>
        <v>5</v>
      </c>
      <c r="R42" s="83"/>
      <c r="S42" s="83"/>
      <c r="T42" s="83"/>
      <c r="U42" s="83"/>
      <c r="V42" s="80"/>
      <c r="W42" s="80"/>
      <c r="X42" s="80"/>
      <c r="Y42" s="82">
        <v>3</v>
      </c>
      <c r="Z42" s="82"/>
      <c r="AA42" s="82"/>
      <c r="AB42" s="89"/>
      <c r="AC42" s="80"/>
      <c r="AD42" s="80"/>
      <c r="AE42" s="90"/>
      <c r="AF42" s="4">
        <f t="shared" si="1"/>
        <v>3</v>
      </c>
      <c r="AG42" s="83"/>
      <c r="AH42" s="83"/>
      <c r="AI42" s="83"/>
      <c r="AJ42" s="83"/>
      <c r="AK42" s="83"/>
      <c r="AL42" s="83"/>
      <c r="AM42" s="83"/>
      <c r="AN42" s="94"/>
      <c r="AO42" s="83"/>
      <c r="AP42" s="83"/>
      <c r="AQ42" s="83"/>
      <c r="AR42" s="83"/>
      <c r="AS42" s="83"/>
      <c r="AT42" s="83"/>
      <c r="AU42" s="83">
        <v>2</v>
      </c>
      <c r="AV42" s="83"/>
      <c r="AW42" s="83">
        <v>2</v>
      </c>
      <c r="AX42" s="83"/>
      <c r="AY42" s="83"/>
      <c r="AZ42" s="83">
        <v>3</v>
      </c>
      <c r="BA42" s="83">
        <v>3</v>
      </c>
      <c r="BB42" s="83"/>
      <c r="BC42" s="83"/>
      <c r="BD42" s="83">
        <v>2</v>
      </c>
      <c r="BE42" s="83"/>
      <c r="BF42" s="83"/>
      <c r="BG42" s="83"/>
      <c r="BH42" s="83"/>
      <c r="BI42" s="83"/>
      <c r="BJ42" s="83"/>
      <c r="BK42" s="83"/>
      <c r="BL42" s="83"/>
      <c r="BM42" s="83"/>
      <c r="BN42" s="83">
        <v>2</v>
      </c>
      <c r="BO42" s="83"/>
      <c r="BP42" s="83"/>
      <c r="BQ42" s="83">
        <v>2</v>
      </c>
      <c r="BR42" s="83"/>
      <c r="BS42" s="83"/>
      <c r="BT42" s="83"/>
      <c r="BU42" s="83"/>
      <c r="BV42" s="83">
        <v>5</v>
      </c>
      <c r="BW42" s="83"/>
      <c r="BX42" s="83"/>
      <c r="BY42" s="98"/>
      <c r="BZ42" s="98"/>
      <c r="CA42" s="98"/>
      <c r="CB42" s="98"/>
      <c r="CC42" s="98"/>
      <c r="CD42" s="98"/>
      <c r="CE42" s="98">
        <v>3</v>
      </c>
      <c r="CF42" s="98"/>
      <c r="CG42" s="98"/>
      <c r="CH42" s="98"/>
      <c r="CI42" s="98"/>
      <c r="CJ42" s="98"/>
      <c r="CK42" s="83"/>
      <c r="CL42" s="83"/>
      <c r="CM42" s="83"/>
      <c r="CN42" s="83"/>
      <c r="CO42" s="83"/>
      <c r="CP42" s="83"/>
      <c r="CQ42" s="83"/>
      <c r="CR42" s="80"/>
      <c r="CS42" s="83"/>
      <c r="CT42" s="4" t="str">
        <f t="shared" si="2"/>
        <v>20</v>
      </c>
      <c r="CU42" s="83"/>
      <c r="CV42" s="83"/>
      <c r="CW42" s="83"/>
      <c r="CX42" s="83"/>
      <c r="CY42" s="98"/>
      <c r="CZ42" s="98"/>
      <c r="DA42" s="83"/>
      <c r="DB42" s="83"/>
      <c r="DC42" s="83"/>
      <c r="DD42" s="83"/>
      <c r="DE42" s="83"/>
      <c r="DF42" s="83"/>
      <c r="DG42" s="83"/>
      <c r="DH42" s="83"/>
      <c r="DI42" s="83"/>
      <c r="DJ42" s="4">
        <f t="shared" si="3"/>
        <v>0</v>
      </c>
      <c r="DK42" s="83">
        <v>3</v>
      </c>
      <c r="DL42" s="83"/>
      <c r="DM42" s="83">
        <v>3</v>
      </c>
      <c r="DN42" s="83">
        <v>1</v>
      </c>
      <c r="DO42" s="94"/>
      <c r="DP42" s="83"/>
      <c r="DQ42" s="83"/>
      <c r="DR42" s="83"/>
      <c r="DS42" s="98"/>
      <c r="DT42" s="83"/>
      <c r="DU42" s="83"/>
      <c r="DV42" s="83"/>
      <c r="DW42" s="4">
        <f t="shared" si="4"/>
        <v>7</v>
      </c>
      <c r="DX42" s="4">
        <v>50</v>
      </c>
      <c r="DY42" s="4">
        <f t="shared" si="5"/>
        <v>85</v>
      </c>
    </row>
    <row r="43" ht="23" spans="1:129">
      <c r="A43" s="77" t="s">
        <v>2085</v>
      </c>
      <c r="B43" s="77"/>
      <c r="C43" s="78" t="s">
        <v>2086</v>
      </c>
      <c r="D43" s="10"/>
      <c r="E43" s="10"/>
      <c r="F43" s="79"/>
      <c r="G43" s="80"/>
      <c r="H43" s="80"/>
      <c r="I43" s="82"/>
      <c r="J43" s="82"/>
      <c r="K43" s="82"/>
      <c r="L43" s="82"/>
      <c r="M43" s="80"/>
      <c r="N43" s="80"/>
      <c r="O43" s="80"/>
      <c r="P43" s="80"/>
      <c r="Q43" s="4">
        <f t="shared" si="0"/>
        <v>0</v>
      </c>
      <c r="R43" s="83"/>
      <c r="S43" s="83"/>
      <c r="T43" s="83"/>
      <c r="U43" s="83"/>
      <c r="V43" s="80"/>
      <c r="W43" s="80"/>
      <c r="X43" s="80"/>
      <c r="Y43" s="82"/>
      <c r="Z43" s="82"/>
      <c r="AA43" s="82"/>
      <c r="AB43" s="89"/>
      <c r="AC43" s="80"/>
      <c r="AD43" s="80"/>
      <c r="AE43" s="90"/>
      <c r="AF43" s="4">
        <f t="shared" si="1"/>
        <v>0</v>
      </c>
      <c r="AG43" s="83"/>
      <c r="AH43" s="83"/>
      <c r="AI43" s="83"/>
      <c r="AJ43" s="83"/>
      <c r="AK43" s="83"/>
      <c r="AL43" s="83"/>
      <c r="AM43" s="83"/>
      <c r="AN43" s="94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  <c r="BF43" s="83"/>
      <c r="BG43" s="83"/>
      <c r="BH43" s="83"/>
      <c r="BI43" s="83"/>
      <c r="BJ43" s="83"/>
      <c r="BK43" s="83"/>
      <c r="BL43" s="83"/>
      <c r="BM43" s="83"/>
      <c r="BN43" s="83"/>
      <c r="BO43" s="83"/>
      <c r="BP43" s="83"/>
      <c r="BQ43" s="83"/>
      <c r="BR43" s="83"/>
      <c r="BS43" s="83"/>
      <c r="BT43" s="83"/>
      <c r="BU43" s="83"/>
      <c r="BV43" s="83"/>
      <c r="BW43" s="83"/>
      <c r="BX43" s="83"/>
      <c r="BY43" s="98"/>
      <c r="BZ43" s="98"/>
      <c r="CA43" s="98"/>
      <c r="CB43" s="98"/>
      <c r="CC43" s="98"/>
      <c r="CD43" s="98"/>
      <c r="CE43" s="98"/>
      <c r="CF43" s="98"/>
      <c r="CG43" s="98"/>
      <c r="CH43" s="98"/>
      <c r="CI43" s="98"/>
      <c r="CJ43" s="98"/>
      <c r="CK43" s="83"/>
      <c r="CL43" s="83"/>
      <c r="CM43" s="83"/>
      <c r="CN43" s="83"/>
      <c r="CO43" s="83"/>
      <c r="CP43" s="83"/>
      <c r="CQ43" s="83"/>
      <c r="CR43" s="80"/>
      <c r="CS43" s="83"/>
      <c r="CT43" s="4">
        <f t="shared" si="2"/>
        <v>0</v>
      </c>
      <c r="CU43" s="99"/>
      <c r="CV43" s="83"/>
      <c r="CW43" s="83"/>
      <c r="CX43" s="83"/>
      <c r="CY43" s="98"/>
      <c r="CZ43" s="98"/>
      <c r="DA43" s="83"/>
      <c r="DB43" s="83"/>
      <c r="DC43" s="83"/>
      <c r="DD43" s="83"/>
      <c r="DE43" s="83"/>
      <c r="DF43" s="83"/>
      <c r="DG43" s="83"/>
      <c r="DH43" s="83"/>
      <c r="DI43" s="83"/>
      <c r="DJ43" s="4">
        <f t="shared" si="3"/>
        <v>0</v>
      </c>
      <c r="DK43" s="83"/>
      <c r="DL43" s="83"/>
      <c r="DM43" s="83"/>
      <c r="DN43" s="83"/>
      <c r="DO43" s="94"/>
      <c r="DP43" s="83"/>
      <c r="DQ43" s="83"/>
      <c r="DR43" s="83"/>
      <c r="DS43" s="98"/>
      <c r="DT43" s="83"/>
      <c r="DU43" s="83"/>
      <c r="DV43" s="83"/>
      <c r="DW43" s="4">
        <f t="shared" si="4"/>
        <v>0</v>
      </c>
      <c r="DX43" s="4">
        <v>50</v>
      </c>
      <c r="DY43" s="4">
        <f t="shared" si="5"/>
        <v>50</v>
      </c>
    </row>
    <row r="44" ht="23" spans="1:129">
      <c r="A44" s="77" t="s">
        <v>2087</v>
      </c>
      <c r="B44" s="77"/>
      <c r="C44" s="81" t="s">
        <v>2088</v>
      </c>
      <c r="D44" s="4"/>
      <c r="E44" s="4">
        <v>2</v>
      </c>
      <c r="F44" s="79"/>
      <c r="G44" s="80"/>
      <c r="H44" s="80"/>
      <c r="I44" s="82"/>
      <c r="J44" s="82"/>
      <c r="K44" s="82"/>
      <c r="L44" s="82"/>
      <c r="M44" s="80"/>
      <c r="N44" s="80"/>
      <c r="O44" s="80"/>
      <c r="P44" s="80"/>
      <c r="Q44" s="4">
        <f t="shared" si="0"/>
        <v>2</v>
      </c>
      <c r="R44" s="83">
        <v>1</v>
      </c>
      <c r="S44" s="83"/>
      <c r="T44" s="83"/>
      <c r="U44" s="83">
        <v>3</v>
      </c>
      <c r="V44" s="80"/>
      <c r="W44" s="80"/>
      <c r="X44" s="80">
        <v>3</v>
      </c>
      <c r="Y44" s="82"/>
      <c r="Z44" s="82"/>
      <c r="AA44" s="82"/>
      <c r="AB44" s="89"/>
      <c r="AC44" s="80"/>
      <c r="AD44" s="80"/>
      <c r="AE44" s="90"/>
      <c r="AF44" s="4">
        <f t="shared" si="1"/>
        <v>7</v>
      </c>
      <c r="AG44" s="83"/>
      <c r="AH44" s="83"/>
      <c r="AI44" s="83"/>
      <c r="AJ44" s="83"/>
      <c r="AK44" s="83"/>
      <c r="AL44" s="83"/>
      <c r="AM44" s="83"/>
      <c r="AN44" s="94"/>
      <c r="AO44" s="83"/>
      <c r="AP44" s="83"/>
      <c r="AQ44" s="83"/>
      <c r="AR44" s="83"/>
      <c r="AS44" s="83"/>
      <c r="AT44" s="83"/>
      <c r="AU44" s="83"/>
      <c r="AV44" s="83">
        <v>4</v>
      </c>
      <c r="AW44" s="83"/>
      <c r="AX44" s="83"/>
      <c r="AY44" s="83"/>
      <c r="AZ44" s="83"/>
      <c r="BA44" s="83"/>
      <c r="BB44" s="83"/>
      <c r="BC44" s="83"/>
      <c r="BD44" s="83"/>
      <c r="BE44" s="83">
        <v>3</v>
      </c>
      <c r="BF44" s="83"/>
      <c r="BG44" s="83"/>
      <c r="BH44" s="83"/>
      <c r="BI44" s="83"/>
      <c r="BJ44" s="83">
        <v>3</v>
      </c>
      <c r="BK44" s="83"/>
      <c r="BL44" s="83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98"/>
      <c r="BZ44" s="98"/>
      <c r="CA44" s="98"/>
      <c r="CB44" s="98"/>
      <c r="CC44" s="98"/>
      <c r="CD44" s="98"/>
      <c r="CE44" s="98"/>
      <c r="CF44" s="98"/>
      <c r="CG44" s="98"/>
      <c r="CH44" s="98"/>
      <c r="CI44" s="98"/>
      <c r="CJ44" s="98"/>
      <c r="CK44" s="83"/>
      <c r="CL44" s="83"/>
      <c r="CM44" s="83"/>
      <c r="CN44" s="83"/>
      <c r="CO44" s="83"/>
      <c r="CP44" s="83"/>
      <c r="CQ44" s="83"/>
      <c r="CR44" s="80"/>
      <c r="CS44" s="83"/>
      <c r="CT44" s="4">
        <f t="shared" si="2"/>
        <v>10</v>
      </c>
      <c r="CU44" s="83"/>
      <c r="CV44" s="83"/>
      <c r="CW44" s="83"/>
      <c r="CX44" s="83"/>
      <c r="CY44" s="98"/>
      <c r="CZ44" s="98"/>
      <c r="DA44" s="98"/>
      <c r="DB44" s="98"/>
      <c r="DC44" s="98"/>
      <c r="DD44" s="98"/>
      <c r="DE44" s="98"/>
      <c r="DF44" s="98"/>
      <c r="DG44" s="98"/>
      <c r="DH44" s="98"/>
      <c r="DI44" s="83"/>
      <c r="DJ44" s="4">
        <f t="shared" si="3"/>
        <v>0</v>
      </c>
      <c r="DK44" s="83"/>
      <c r="DL44" s="83"/>
      <c r="DM44" s="83"/>
      <c r="DN44" s="83"/>
      <c r="DO44" s="94"/>
      <c r="DP44" s="83"/>
      <c r="DQ44" s="83"/>
      <c r="DR44" s="83"/>
      <c r="DS44" s="98"/>
      <c r="DT44" s="83"/>
      <c r="DU44" s="83"/>
      <c r="DV44" s="83"/>
      <c r="DW44" s="4">
        <f t="shared" si="4"/>
        <v>0</v>
      </c>
      <c r="DX44" s="4">
        <v>50</v>
      </c>
      <c r="DY44" s="4">
        <f t="shared" si="5"/>
        <v>69</v>
      </c>
    </row>
    <row r="45" ht="23" spans="1:129">
      <c r="A45" s="77" t="s">
        <v>2089</v>
      </c>
      <c r="B45" s="77"/>
      <c r="C45" s="78" t="s">
        <v>2090</v>
      </c>
      <c r="D45" s="4"/>
      <c r="E45" s="4"/>
      <c r="F45" s="79"/>
      <c r="G45" s="80"/>
      <c r="H45" s="80"/>
      <c r="I45" s="82"/>
      <c r="J45" s="82"/>
      <c r="K45" s="82"/>
      <c r="L45" s="82"/>
      <c r="M45" s="80"/>
      <c r="N45" s="80">
        <v>2</v>
      </c>
      <c r="O45" s="80"/>
      <c r="P45" s="80"/>
      <c r="Q45" s="4">
        <f t="shared" si="0"/>
        <v>2</v>
      </c>
      <c r="R45" s="83"/>
      <c r="S45" s="83"/>
      <c r="T45" s="83"/>
      <c r="U45" s="83"/>
      <c r="V45" s="80"/>
      <c r="W45" s="80"/>
      <c r="X45" s="80"/>
      <c r="Y45" s="82"/>
      <c r="Z45" s="82"/>
      <c r="AA45" s="82"/>
      <c r="AB45" s="89"/>
      <c r="AC45" s="80"/>
      <c r="AD45" s="80"/>
      <c r="AE45" s="90"/>
      <c r="AF45" s="4">
        <f t="shared" si="1"/>
        <v>0</v>
      </c>
      <c r="AG45" s="83"/>
      <c r="AH45" s="83"/>
      <c r="AI45" s="83"/>
      <c r="AJ45" s="83"/>
      <c r="AK45" s="83"/>
      <c r="AL45" s="83"/>
      <c r="AM45" s="83"/>
      <c r="AN45" s="94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83"/>
      <c r="BC45" s="83"/>
      <c r="BD45" s="83"/>
      <c r="BE45" s="83"/>
      <c r="BF45" s="83"/>
      <c r="BG45" s="83"/>
      <c r="BH45" s="83"/>
      <c r="BI45" s="83"/>
      <c r="BJ45" s="83"/>
      <c r="BK45" s="83"/>
      <c r="BL45" s="83"/>
      <c r="BM45" s="83"/>
      <c r="BN45" s="83"/>
      <c r="BO45" s="83"/>
      <c r="BP45" s="83"/>
      <c r="BQ45" s="83"/>
      <c r="BR45" s="83"/>
      <c r="BS45" s="83"/>
      <c r="BT45" s="83"/>
      <c r="BU45" s="83"/>
      <c r="BV45" s="83"/>
      <c r="BW45" s="83"/>
      <c r="BX45" s="83"/>
      <c r="BY45" s="98"/>
      <c r="BZ45" s="98"/>
      <c r="CA45" s="98"/>
      <c r="CB45" s="98"/>
      <c r="CC45" s="98"/>
      <c r="CD45" s="98">
        <v>5</v>
      </c>
      <c r="CE45" s="98"/>
      <c r="CF45" s="98"/>
      <c r="CG45" s="98"/>
      <c r="CH45" s="98"/>
      <c r="CI45" s="98"/>
      <c r="CJ45" s="98"/>
      <c r="CK45" s="83"/>
      <c r="CL45" s="83"/>
      <c r="CM45" s="83"/>
      <c r="CN45" s="83"/>
      <c r="CO45" s="83"/>
      <c r="CP45" s="83"/>
      <c r="CQ45" s="83"/>
      <c r="CR45" s="80"/>
      <c r="CS45" s="83"/>
      <c r="CT45" s="4">
        <f t="shared" si="2"/>
        <v>5</v>
      </c>
      <c r="CU45" s="83"/>
      <c r="CV45" s="83"/>
      <c r="CW45" s="83"/>
      <c r="CX45" s="83"/>
      <c r="CY45" s="98"/>
      <c r="CZ45" s="98"/>
      <c r="DA45" s="98"/>
      <c r="DB45" s="98"/>
      <c r="DC45" s="98"/>
      <c r="DD45" s="98"/>
      <c r="DE45" s="98"/>
      <c r="DF45" s="98"/>
      <c r="DG45" s="98"/>
      <c r="DH45" s="98"/>
      <c r="DI45" s="83"/>
      <c r="DJ45" s="4">
        <f t="shared" si="3"/>
        <v>0</v>
      </c>
      <c r="DK45" s="83">
        <v>3</v>
      </c>
      <c r="DL45" s="83"/>
      <c r="DM45" s="83">
        <v>3</v>
      </c>
      <c r="DN45" s="83"/>
      <c r="DO45" s="94"/>
      <c r="DP45" s="83"/>
      <c r="DQ45" s="83"/>
      <c r="DR45" s="83"/>
      <c r="DS45" s="98"/>
      <c r="DT45" s="83"/>
      <c r="DU45" s="83"/>
      <c r="DV45" s="83"/>
      <c r="DW45" s="4">
        <f t="shared" si="4"/>
        <v>6</v>
      </c>
      <c r="DX45" s="4">
        <v>50</v>
      </c>
      <c r="DY45" s="4">
        <f t="shared" si="5"/>
        <v>63</v>
      </c>
    </row>
    <row r="46" ht="23" spans="1:129">
      <c r="A46" s="77" t="s">
        <v>2091</v>
      </c>
      <c r="B46" s="77"/>
      <c r="C46" s="78" t="s">
        <v>2092</v>
      </c>
      <c r="D46" s="4"/>
      <c r="E46" s="4"/>
      <c r="F46" s="79"/>
      <c r="G46" s="80"/>
      <c r="H46" s="80"/>
      <c r="I46" s="82"/>
      <c r="J46" s="82"/>
      <c r="K46" s="82"/>
      <c r="L46" s="82"/>
      <c r="M46" s="80"/>
      <c r="N46" s="80"/>
      <c r="O46" s="80"/>
      <c r="P46" s="80"/>
      <c r="Q46" s="4">
        <f t="shared" si="0"/>
        <v>0</v>
      </c>
      <c r="R46" s="83"/>
      <c r="S46" s="83"/>
      <c r="T46" s="83"/>
      <c r="U46" s="83"/>
      <c r="V46" s="80"/>
      <c r="W46" s="80"/>
      <c r="X46" s="80"/>
      <c r="Y46" s="82"/>
      <c r="Z46" s="82"/>
      <c r="AA46" s="82"/>
      <c r="AB46" s="89"/>
      <c r="AC46" s="80"/>
      <c r="AD46" s="80"/>
      <c r="AE46" s="90"/>
      <c r="AF46" s="4">
        <f t="shared" si="1"/>
        <v>0</v>
      </c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  <c r="AR46" s="83"/>
      <c r="AS46" s="83"/>
      <c r="AT46" s="83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83"/>
      <c r="BF46" s="83"/>
      <c r="BG46" s="83"/>
      <c r="BH46" s="83"/>
      <c r="BI46" s="83"/>
      <c r="BJ46" s="83"/>
      <c r="BK46" s="83"/>
      <c r="BL46" s="83"/>
      <c r="BM46" s="83"/>
      <c r="BN46" s="83"/>
      <c r="BO46" s="83"/>
      <c r="BP46" s="83"/>
      <c r="BQ46" s="83"/>
      <c r="BR46" s="83"/>
      <c r="BS46" s="83"/>
      <c r="BT46" s="83"/>
      <c r="BU46" s="83"/>
      <c r="BV46" s="83"/>
      <c r="BW46" s="83"/>
      <c r="BX46" s="83"/>
      <c r="BY46" s="98"/>
      <c r="BZ46" s="98"/>
      <c r="CA46" s="98"/>
      <c r="CB46" s="98"/>
      <c r="CC46" s="98"/>
      <c r="CD46" s="98"/>
      <c r="CE46" s="98"/>
      <c r="CF46" s="98"/>
      <c r="CG46" s="98"/>
      <c r="CH46" s="98"/>
      <c r="CI46" s="98"/>
      <c r="CJ46" s="98"/>
      <c r="CK46" s="83"/>
      <c r="CL46" s="83"/>
      <c r="CM46" s="83"/>
      <c r="CN46" s="83"/>
      <c r="CO46" s="83"/>
      <c r="CP46" s="83"/>
      <c r="CQ46" s="83"/>
      <c r="CR46" s="80"/>
      <c r="CS46" s="83"/>
      <c r="CT46" s="4">
        <f t="shared" si="2"/>
        <v>0</v>
      </c>
      <c r="CU46" s="83"/>
      <c r="CV46" s="83"/>
      <c r="CW46" s="83"/>
      <c r="CX46" s="83"/>
      <c r="CY46" s="98"/>
      <c r="CZ46" s="98"/>
      <c r="DA46" s="98"/>
      <c r="DB46" s="98"/>
      <c r="DC46" s="98"/>
      <c r="DD46" s="98"/>
      <c r="DE46" s="98"/>
      <c r="DF46" s="98"/>
      <c r="DG46" s="98"/>
      <c r="DH46" s="98"/>
      <c r="DI46" s="83"/>
      <c r="DJ46" s="4">
        <f t="shared" si="3"/>
        <v>0</v>
      </c>
      <c r="DK46" s="83"/>
      <c r="DL46" s="83"/>
      <c r="DM46" s="83"/>
      <c r="DN46" s="83"/>
      <c r="DO46" s="94"/>
      <c r="DP46" s="83"/>
      <c r="DQ46" s="83"/>
      <c r="DR46" s="83"/>
      <c r="DS46" s="98"/>
      <c r="DT46" s="83"/>
      <c r="DU46" s="83"/>
      <c r="DV46" s="83"/>
      <c r="DW46" s="4">
        <f t="shared" si="4"/>
        <v>0</v>
      </c>
      <c r="DX46" s="4">
        <v>50</v>
      </c>
      <c r="DY46" s="4">
        <f t="shared" si="5"/>
        <v>50</v>
      </c>
    </row>
  </sheetData>
  <mergeCells count="73">
    <mergeCell ref="D1:DY1"/>
    <mergeCell ref="D2:Q2"/>
    <mergeCell ref="R2:AF2"/>
    <mergeCell ref="AG2:CS2"/>
    <mergeCell ref="CU2:DI2"/>
    <mergeCell ref="DK2:DV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D5:D6"/>
    <mergeCell ref="E5:E6"/>
    <mergeCell ref="F5:F6"/>
    <mergeCell ref="Q3:Q6"/>
    <mergeCell ref="R5:R6"/>
    <mergeCell ref="S5:S6"/>
    <mergeCell ref="T5:T6"/>
    <mergeCell ref="AE5:AE6"/>
    <mergeCell ref="AF3:AF6"/>
    <mergeCell ref="AG5:AG6"/>
    <mergeCell ref="AH5:AH6"/>
    <mergeCell ref="CT3:CT6"/>
    <mergeCell ref="CU5:CU6"/>
    <mergeCell ref="CV5:CV6"/>
    <mergeCell ref="CW5:CW6"/>
    <mergeCell ref="DJ3:DJ6"/>
    <mergeCell ref="DK5:DK6"/>
    <mergeCell ref="DL5:DL6"/>
    <mergeCell ref="DM5:DM6"/>
    <mergeCell ref="DW3:DW6"/>
    <mergeCell ref="DX2:DX6"/>
    <mergeCell ref="DY2:DY6"/>
    <mergeCell ref="A1:C2"/>
  </mergeCells>
  <conditionalFormatting sqref="A35 A28:A31 A25:A26 A22 A15 A12 A8">
    <cfRule type="duplicateValues" dxfId="0" priority="1"/>
  </conditionalFormatting>
  <conditionalFormatting sqref="C38 C35 C28:C31 C25:C26 C22 C15 C12 C8">
    <cfRule type="duplicateValues" dxfId="1" priority="2"/>
    <cfRule type="duplicateValues" dxfId="2" priority="3"/>
  </conditionalFormatting>
  <conditionalFormatting sqref="C40 C32:C34">
    <cfRule type="duplicateValues" dxfId="0" priority="4"/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41"/>
  <sheetViews>
    <sheetView workbookViewId="0">
      <selection activeCell="G4" sqref="G4"/>
    </sheetView>
  </sheetViews>
  <sheetFormatPr defaultColWidth="9" defaultRowHeight="14"/>
  <sheetData>
    <row r="1" ht="35.5" spans="1:63">
      <c r="A1" s="1" t="s">
        <v>2093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</row>
    <row r="2" ht="15" spans="1:63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 t="s">
        <v>3</v>
      </c>
      <c r="N2" s="3"/>
      <c r="O2" s="3"/>
      <c r="P2" s="3"/>
      <c r="Q2" s="3"/>
      <c r="R2" s="3" t="s">
        <v>4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 t="s">
        <v>5</v>
      </c>
      <c r="AX2" s="3"/>
      <c r="AY2" s="3"/>
      <c r="AZ2" s="3"/>
      <c r="BA2" s="3"/>
      <c r="BB2" s="3"/>
      <c r="BC2" s="3"/>
      <c r="BD2" s="3" t="s">
        <v>6</v>
      </c>
      <c r="BE2" s="3"/>
      <c r="BF2" s="3"/>
      <c r="BG2" s="3"/>
      <c r="BH2" s="3"/>
      <c r="BI2" s="3"/>
      <c r="BJ2" s="12" t="s">
        <v>7</v>
      </c>
      <c r="BK2" s="3" t="s">
        <v>8</v>
      </c>
    </row>
    <row r="3" ht="30" spans="1:63">
      <c r="A3" s="3" t="s">
        <v>9</v>
      </c>
      <c r="B3" s="3"/>
      <c r="C3" s="3"/>
      <c r="D3" s="4"/>
      <c r="E3" s="4"/>
      <c r="F3" s="4"/>
      <c r="G3" s="4"/>
      <c r="H3" s="4"/>
      <c r="I3" s="4"/>
      <c r="J3" s="4"/>
      <c r="K3" s="4"/>
      <c r="L3" s="3" t="s">
        <v>11</v>
      </c>
      <c r="M3" s="4"/>
      <c r="N3" s="4"/>
      <c r="O3" s="63" t="s">
        <v>1706</v>
      </c>
      <c r="P3" s="63">
        <v>4.23</v>
      </c>
      <c r="Q3" s="3" t="s">
        <v>12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70">
        <v>3.17</v>
      </c>
      <c r="AR3" s="70">
        <v>3.18</v>
      </c>
      <c r="AS3" s="70">
        <v>3.26</v>
      </c>
      <c r="AT3" s="70">
        <v>2.27</v>
      </c>
      <c r="AU3" s="44"/>
      <c r="AV3" s="3" t="s">
        <v>13</v>
      </c>
      <c r="AW3" s="4"/>
      <c r="AX3" s="5"/>
      <c r="AY3" s="63" t="s">
        <v>1706</v>
      </c>
      <c r="AZ3" s="4">
        <v>4.21</v>
      </c>
      <c r="BA3" s="4"/>
      <c r="BB3" s="3"/>
      <c r="BC3" s="3" t="s">
        <v>14</v>
      </c>
      <c r="BD3" s="4"/>
      <c r="BE3" s="63" t="s">
        <v>882</v>
      </c>
      <c r="BF3" s="5"/>
      <c r="BG3" s="4"/>
      <c r="BH3" s="4" t="s">
        <v>957</v>
      </c>
      <c r="BI3" s="3" t="s">
        <v>15</v>
      </c>
      <c r="BJ3" s="13"/>
      <c r="BK3" s="3"/>
    </row>
    <row r="4" ht="195" spans="1:63">
      <c r="A4" s="3" t="s">
        <v>16</v>
      </c>
      <c r="B4" s="3"/>
      <c r="C4" s="3"/>
      <c r="D4" s="59" t="s">
        <v>2094</v>
      </c>
      <c r="E4" s="59" t="s">
        <v>2095</v>
      </c>
      <c r="F4" s="60" t="s">
        <v>388</v>
      </c>
      <c r="G4" s="60" t="s">
        <v>2096</v>
      </c>
      <c r="H4" s="61" t="s">
        <v>390</v>
      </c>
      <c r="I4" s="4" t="s">
        <v>394</v>
      </c>
      <c r="J4" s="4" t="s">
        <v>2097</v>
      </c>
      <c r="K4" s="61" t="s">
        <v>2098</v>
      </c>
      <c r="L4" s="3"/>
      <c r="M4" s="59" t="s">
        <v>1078</v>
      </c>
      <c r="N4" s="59" t="s">
        <v>621</v>
      </c>
      <c r="O4" s="60" t="s">
        <v>2099</v>
      </c>
      <c r="P4" s="4" t="s">
        <v>2100</v>
      </c>
      <c r="Q4" s="3"/>
      <c r="R4" s="59" t="s">
        <v>205</v>
      </c>
      <c r="S4" s="59" t="s">
        <v>423</v>
      </c>
      <c r="T4" s="59" t="s">
        <v>2101</v>
      </c>
      <c r="U4" s="59" t="s">
        <v>2102</v>
      </c>
      <c r="V4" s="59" t="s">
        <v>1095</v>
      </c>
      <c r="W4" s="59" t="s">
        <v>416</v>
      </c>
      <c r="X4" s="59" t="s">
        <v>413</v>
      </c>
      <c r="Y4" s="59" t="s">
        <v>2103</v>
      </c>
      <c r="Z4" s="59" t="s">
        <v>210</v>
      </c>
      <c r="AA4" s="59" t="s">
        <v>212</v>
      </c>
      <c r="AB4" s="59" t="s">
        <v>1765</v>
      </c>
      <c r="AC4" s="59" t="s">
        <v>1766</v>
      </c>
      <c r="AD4" s="59" t="s">
        <v>2104</v>
      </c>
      <c r="AE4" s="59" t="s">
        <v>56</v>
      </c>
      <c r="AF4" s="59" t="s">
        <v>225</v>
      </c>
      <c r="AG4" s="59" t="s">
        <v>408</v>
      </c>
      <c r="AH4" s="59" t="s">
        <v>232</v>
      </c>
      <c r="AI4" s="59" t="s">
        <v>2105</v>
      </c>
      <c r="AJ4" s="59" t="s">
        <v>2106</v>
      </c>
      <c r="AK4" s="59" t="s">
        <v>2107</v>
      </c>
      <c r="AL4" s="59" t="s">
        <v>2108</v>
      </c>
      <c r="AM4" s="59" t="s">
        <v>33</v>
      </c>
      <c r="AN4" s="59" t="s">
        <v>2109</v>
      </c>
      <c r="AO4" s="59" t="s">
        <v>2110</v>
      </c>
      <c r="AP4" s="59" t="s">
        <v>803</v>
      </c>
      <c r="AQ4" s="61" t="s">
        <v>435</v>
      </c>
      <c r="AR4" s="61" t="s">
        <v>432</v>
      </c>
      <c r="AS4" s="61" t="s">
        <v>2111</v>
      </c>
      <c r="AT4" s="64" t="s">
        <v>2112</v>
      </c>
      <c r="AU4" s="71" t="s">
        <v>197</v>
      </c>
      <c r="AV4" s="3"/>
      <c r="AW4" s="59" t="s">
        <v>2113</v>
      </c>
      <c r="AX4" s="59" t="s">
        <v>2114</v>
      </c>
      <c r="AY4" s="60" t="s">
        <v>444</v>
      </c>
      <c r="AZ4" s="4" t="s">
        <v>448</v>
      </c>
      <c r="BA4" s="5" t="s">
        <v>2115</v>
      </c>
      <c r="BB4" s="71" t="s">
        <v>197</v>
      </c>
      <c r="BC4" s="3"/>
      <c r="BD4" s="59" t="s">
        <v>1169</v>
      </c>
      <c r="BE4" s="60" t="s">
        <v>456</v>
      </c>
      <c r="BF4" s="61" t="s">
        <v>457</v>
      </c>
      <c r="BG4" s="61" t="s">
        <v>458</v>
      </c>
      <c r="BH4" s="4" t="s">
        <v>461</v>
      </c>
      <c r="BI4" s="3"/>
      <c r="BJ4" s="13"/>
      <c r="BK4" s="3"/>
    </row>
    <row r="5" ht="15" spans="1:63">
      <c r="A5" s="3" t="s">
        <v>103</v>
      </c>
      <c r="B5" s="3"/>
      <c r="C5" s="3"/>
      <c r="D5" s="4"/>
      <c r="E5" s="4"/>
      <c r="F5" s="4" t="s">
        <v>104</v>
      </c>
      <c r="G5" s="4" t="s">
        <v>105</v>
      </c>
      <c r="H5" s="4"/>
      <c r="I5" s="4" t="s">
        <v>104</v>
      </c>
      <c r="J5" s="64" t="s">
        <v>104</v>
      </c>
      <c r="K5" s="64" t="s">
        <v>104</v>
      </c>
      <c r="L5" s="3"/>
      <c r="M5" s="27"/>
      <c r="N5" s="27"/>
      <c r="O5" s="18" t="s">
        <v>105</v>
      </c>
      <c r="P5" s="64" t="s">
        <v>104</v>
      </c>
      <c r="Q5" s="3"/>
      <c r="R5" s="66"/>
      <c r="S5" s="67"/>
      <c r="T5" s="31"/>
      <c r="U5" s="31"/>
      <c r="V5" s="31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31"/>
      <c r="AN5" s="31"/>
      <c r="AO5" s="31"/>
      <c r="AP5" s="31"/>
      <c r="AQ5" s="64" t="s">
        <v>1194</v>
      </c>
      <c r="AR5" s="72" t="s">
        <v>1195</v>
      </c>
      <c r="AS5" s="72" t="s">
        <v>1196</v>
      </c>
      <c r="AT5" s="72" t="s">
        <v>2116</v>
      </c>
      <c r="AU5" s="12"/>
      <c r="AV5" s="3"/>
      <c r="AW5" s="18"/>
      <c r="AX5" s="18"/>
      <c r="AY5" s="4" t="s">
        <v>105</v>
      </c>
      <c r="AZ5" s="4" t="s">
        <v>2117</v>
      </c>
      <c r="BA5" s="4"/>
      <c r="BB5" s="3"/>
      <c r="BC5" s="3"/>
      <c r="BD5" s="18"/>
      <c r="BE5" s="18" t="s">
        <v>104</v>
      </c>
      <c r="BF5" s="4" t="s">
        <v>104</v>
      </c>
      <c r="BG5" s="4" t="s">
        <v>104</v>
      </c>
      <c r="BH5" s="4" t="s">
        <v>104</v>
      </c>
      <c r="BI5" s="3"/>
      <c r="BJ5" s="13"/>
      <c r="BK5" s="3"/>
    </row>
    <row r="6" ht="15" spans="1:63">
      <c r="A6" s="3" t="s">
        <v>107</v>
      </c>
      <c r="B6" s="3"/>
      <c r="C6" s="3" t="s">
        <v>108</v>
      </c>
      <c r="D6" s="18"/>
      <c r="E6" s="18"/>
      <c r="F6" s="18"/>
      <c r="G6" s="4"/>
      <c r="H6" s="18"/>
      <c r="I6" s="4"/>
      <c r="J6" s="65"/>
      <c r="K6" s="65"/>
      <c r="L6" s="3"/>
      <c r="M6" s="31"/>
      <c r="N6" s="31"/>
      <c r="O6" s="10"/>
      <c r="P6" s="65"/>
      <c r="Q6" s="3"/>
      <c r="R6" s="68"/>
      <c r="S6" s="69"/>
      <c r="T6" s="38"/>
      <c r="U6" s="38"/>
      <c r="V6" s="38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8"/>
      <c r="AN6" s="38"/>
      <c r="AO6" s="38"/>
      <c r="AP6" s="38"/>
      <c r="AQ6" s="65"/>
      <c r="AR6" s="73"/>
      <c r="AS6" s="73"/>
      <c r="AT6" s="73"/>
      <c r="AU6" s="14"/>
      <c r="AV6" s="3"/>
      <c r="AW6" s="47"/>
      <c r="AX6" s="47"/>
      <c r="AY6" s="4"/>
      <c r="AZ6" s="4"/>
      <c r="BA6" s="18"/>
      <c r="BB6" s="12"/>
      <c r="BC6" s="3"/>
      <c r="BD6" s="47"/>
      <c r="BE6" s="47"/>
      <c r="BF6" s="4"/>
      <c r="BG6" s="4"/>
      <c r="BH6" s="4"/>
      <c r="BI6" s="3"/>
      <c r="BJ6" s="14"/>
      <c r="BK6" s="3"/>
    </row>
    <row r="7" spans="1:63">
      <c r="A7" s="4" t="s">
        <v>2118</v>
      </c>
      <c r="B7" s="4"/>
      <c r="C7" s="4" t="s">
        <v>2119</v>
      </c>
      <c r="D7" s="4"/>
      <c r="E7" s="4"/>
      <c r="F7" s="62"/>
      <c r="G7" s="4"/>
      <c r="H7" s="4"/>
      <c r="I7" s="62"/>
      <c r="J7" s="62"/>
      <c r="K7" s="62"/>
      <c r="L7" s="4">
        <f>IF(SUM(D7:K7)&gt;5,"5",SUM(D7:K7))</f>
        <v>0</v>
      </c>
      <c r="M7" s="62"/>
      <c r="N7" s="62"/>
      <c r="O7" s="62"/>
      <c r="P7" s="62"/>
      <c r="Q7" s="4">
        <f>IF(SUM(M7:P7)&gt;10,"10",IF(SUM(M7:P7)&lt;0,"0",SUM(M7:P7)))</f>
        <v>0</v>
      </c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62"/>
      <c r="AR7" s="62"/>
      <c r="AS7" s="62"/>
      <c r="AT7" s="62"/>
      <c r="AU7" s="4"/>
      <c r="AV7" s="4">
        <f>IF(SUM(R7:AU7)&gt;20,"20",SUM(R7:AU7))</f>
        <v>0</v>
      </c>
      <c r="AW7" s="62"/>
      <c r="AX7" s="62"/>
      <c r="AY7" s="62"/>
      <c r="AZ7" s="62"/>
      <c r="BA7" s="4"/>
      <c r="BB7" s="4"/>
      <c r="BC7" s="4">
        <f>IF(SUM(AW7:BB7)&gt;5,"5",SUM(AW7:BB7))</f>
        <v>0</v>
      </c>
      <c r="BD7" s="4"/>
      <c r="BE7" s="4"/>
      <c r="BF7" s="4"/>
      <c r="BG7" s="4"/>
      <c r="BH7" s="62"/>
      <c r="BI7" s="4">
        <f>IF(SUM(BD7:BH7)&gt;10,"10",SUM(BD7:BH7))</f>
        <v>0</v>
      </c>
      <c r="BJ7" s="4">
        <v>50</v>
      </c>
      <c r="BK7" s="4">
        <f>SUM(BI7+BC7+AV7+Q7+L7+BJ7)</f>
        <v>50</v>
      </c>
    </row>
    <row r="8" spans="1:63">
      <c r="A8" s="4" t="s">
        <v>2120</v>
      </c>
      <c r="B8" s="4"/>
      <c r="C8" s="4" t="s">
        <v>2121</v>
      </c>
      <c r="D8" s="4"/>
      <c r="E8" s="4"/>
      <c r="F8" s="62"/>
      <c r="G8" s="4"/>
      <c r="H8" s="4"/>
      <c r="I8" s="62"/>
      <c r="J8" s="62"/>
      <c r="K8" s="62"/>
      <c r="L8" s="4">
        <f t="shared" ref="L8:L41" si="0">IF(SUM(D8:K8)&gt;5,"5",SUM(D8:K8))</f>
        <v>0</v>
      </c>
      <c r="M8" s="62"/>
      <c r="N8" s="62"/>
      <c r="O8" s="62"/>
      <c r="P8" s="62"/>
      <c r="Q8" s="4">
        <f t="shared" ref="Q8:Q41" si="1">IF(SUM(M8:P8)&gt;10,"10",IF(SUM(M8:P8)&lt;0,"0",SUM(M8:P8)))</f>
        <v>0</v>
      </c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62"/>
      <c r="AR8" s="62"/>
      <c r="AS8" s="62"/>
      <c r="AT8" s="62"/>
      <c r="AU8" s="4"/>
      <c r="AV8" s="4">
        <f t="shared" ref="AV8:AV41" si="2">IF(SUM(R8:AU8)&gt;20,"20",SUM(R8:AU8))</f>
        <v>0</v>
      </c>
      <c r="AW8" s="62"/>
      <c r="AX8" s="62"/>
      <c r="AY8" s="62"/>
      <c r="AZ8" s="62"/>
      <c r="BA8" s="4"/>
      <c r="BB8" s="4"/>
      <c r="BC8" s="4">
        <f t="shared" ref="BC8:BC41" si="3">IF(SUM(AW8:BB8)&gt;5,"5",SUM(AW8:BB8))</f>
        <v>0</v>
      </c>
      <c r="BD8" s="4"/>
      <c r="BE8" s="4"/>
      <c r="BF8" s="4"/>
      <c r="BG8" s="4"/>
      <c r="BH8" s="62"/>
      <c r="BI8" s="4">
        <f t="shared" ref="BI8:BI41" si="4">IF(SUM(BD8:BH8)&gt;10,"10",SUM(BD8:BH8))</f>
        <v>0</v>
      </c>
      <c r="BJ8" s="4">
        <v>50</v>
      </c>
      <c r="BK8" s="4">
        <f t="shared" ref="BK8:BK41" si="5">SUM(BI8+BC8+AV8+Q8+L8+BJ8)</f>
        <v>50</v>
      </c>
    </row>
    <row r="9" spans="1:63">
      <c r="A9" s="4" t="s">
        <v>2122</v>
      </c>
      <c r="B9" s="4"/>
      <c r="C9" s="4" t="s">
        <v>2123</v>
      </c>
      <c r="D9" s="4"/>
      <c r="E9" s="4"/>
      <c r="F9" s="62"/>
      <c r="G9" s="4"/>
      <c r="H9" s="4"/>
      <c r="I9" s="62"/>
      <c r="J9" s="62"/>
      <c r="K9" s="62"/>
      <c r="L9" s="4">
        <f t="shared" si="0"/>
        <v>0</v>
      </c>
      <c r="M9" s="62">
        <v>2</v>
      </c>
      <c r="N9" s="62"/>
      <c r="O9" s="62"/>
      <c r="P9" s="62"/>
      <c r="Q9" s="4">
        <f t="shared" si="1"/>
        <v>2</v>
      </c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62"/>
      <c r="AR9" s="62"/>
      <c r="AS9" s="62"/>
      <c r="AT9" s="62"/>
      <c r="AU9" s="4"/>
      <c r="AV9" s="4">
        <f t="shared" si="2"/>
        <v>0</v>
      </c>
      <c r="AW9" s="62"/>
      <c r="AX9" s="62"/>
      <c r="AY9" s="62"/>
      <c r="AZ9" s="62"/>
      <c r="BA9" s="4"/>
      <c r="BB9" s="4"/>
      <c r="BC9" s="4">
        <f t="shared" si="3"/>
        <v>0</v>
      </c>
      <c r="BD9" s="4"/>
      <c r="BE9" s="4"/>
      <c r="BF9" s="4"/>
      <c r="BG9" s="4"/>
      <c r="BH9" s="62"/>
      <c r="BI9" s="4">
        <f t="shared" si="4"/>
        <v>0</v>
      </c>
      <c r="BJ9" s="4">
        <v>50</v>
      </c>
      <c r="BK9" s="4">
        <f t="shared" si="5"/>
        <v>52</v>
      </c>
    </row>
    <row r="10" spans="1:63">
      <c r="A10" s="4" t="s">
        <v>2124</v>
      </c>
      <c r="B10" s="4"/>
      <c r="C10" s="4" t="s">
        <v>2125</v>
      </c>
      <c r="D10" s="4"/>
      <c r="E10" s="4"/>
      <c r="F10" s="62"/>
      <c r="G10" s="4"/>
      <c r="H10" s="4"/>
      <c r="I10" s="62"/>
      <c r="J10" s="62"/>
      <c r="K10" s="62"/>
      <c r="L10" s="4">
        <f t="shared" si="0"/>
        <v>0</v>
      </c>
      <c r="M10" s="62"/>
      <c r="N10" s="62"/>
      <c r="O10" s="62"/>
      <c r="P10" s="62">
        <v>3</v>
      </c>
      <c r="Q10" s="4">
        <f t="shared" si="1"/>
        <v>3</v>
      </c>
      <c r="R10" s="27"/>
      <c r="S10" s="27"/>
      <c r="T10" s="27"/>
      <c r="U10" s="27"/>
      <c r="V10" s="27">
        <v>5</v>
      </c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62">
        <v>5</v>
      </c>
      <c r="AR10" s="62"/>
      <c r="AS10" s="62"/>
      <c r="AT10" s="62"/>
      <c r="AU10" s="4"/>
      <c r="AV10" s="4">
        <f t="shared" si="2"/>
        <v>10</v>
      </c>
      <c r="AW10" s="62"/>
      <c r="AX10" s="62"/>
      <c r="AY10" s="62"/>
      <c r="AZ10" s="62"/>
      <c r="BA10" s="4"/>
      <c r="BB10" s="4"/>
      <c r="BC10" s="4">
        <f t="shared" si="3"/>
        <v>0</v>
      </c>
      <c r="BD10" s="4"/>
      <c r="BE10" s="4"/>
      <c r="BF10" s="4"/>
      <c r="BG10" s="4"/>
      <c r="BH10" s="62"/>
      <c r="BI10" s="4">
        <f t="shared" si="4"/>
        <v>0</v>
      </c>
      <c r="BJ10" s="4">
        <v>50</v>
      </c>
      <c r="BK10" s="4">
        <f t="shared" si="5"/>
        <v>63</v>
      </c>
    </row>
    <row r="11" spans="1:63">
      <c r="A11" s="4" t="s">
        <v>2126</v>
      </c>
      <c r="B11" s="4"/>
      <c r="C11" s="4" t="s">
        <v>2127</v>
      </c>
      <c r="D11" s="4"/>
      <c r="E11" s="9"/>
      <c r="F11" s="62"/>
      <c r="G11" s="4"/>
      <c r="H11" s="4"/>
      <c r="I11" s="62"/>
      <c r="J11" s="62"/>
      <c r="K11" s="62"/>
      <c r="L11" s="4">
        <f t="shared" si="0"/>
        <v>0</v>
      </c>
      <c r="M11" s="62"/>
      <c r="N11" s="62"/>
      <c r="O11" s="62"/>
      <c r="P11" s="62"/>
      <c r="Q11" s="4">
        <f t="shared" si="1"/>
        <v>0</v>
      </c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62"/>
      <c r="AR11" s="62"/>
      <c r="AS11" s="62"/>
      <c r="AT11" s="62"/>
      <c r="AU11" s="4"/>
      <c r="AV11" s="4">
        <f t="shared" si="2"/>
        <v>0</v>
      </c>
      <c r="AW11" s="62"/>
      <c r="AX11" s="62"/>
      <c r="AY11" s="62"/>
      <c r="AZ11" s="62"/>
      <c r="BA11" s="4"/>
      <c r="BB11" s="4"/>
      <c r="BC11" s="4">
        <f t="shared" si="3"/>
        <v>0</v>
      </c>
      <c r="BD11" s="4"/>
      <c r="BE11" s="4"/>
      <c r="BF11" s="4"/>
      <c r="BG11" s="4"/>
      <c r="BH11" s="62"/>
      <c r="BI11" s="4">
        <f t="shared" si="4"/>
        <v>0</v>
      </c>
      <c r="BJ11" s="4">
        <v>50</v>
      </c>
      <c r="BK11" s="4">
        <f t="shared" si="5"/>
        <v>50</v>
      </c>
    </row>
    <row r="12" spans="1:63">
      <c r="A12" s="4" t="s">
        <v>2128</v>
      </c>
      <c r="B12" s="4"/>
      <c r="C12" s="4" t="s">
        <v>2129</v>
      </c>
      <c r="D12" s="4"/>
      <c r="E12" s="9"/>
      <c r="F12" s="62"/>
      <c r="G12" s="4"/>
      <c r="H12" s="4"/>
      <c r="I12" s="62"/>
      <c r="J12" s="62"/>
      <c r="K12" s="62"/>
      <c r="L12" s="4">
        <f t="shared" si="0"/>
        <v>0</v>
      </c>
      <c r="M12" s="62"/>
      <c r="N12" s="62"/>
      <c r="O12" s="62"/>
      <c r="P12" s="62"/>
      <c r="Q12" s="4">
        <f t="shared" si="1"/>
        <v>0</v>
      </c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>
        <v>2</v>
      </c>
      <c r="AN12" s="27">
        <v>3</v>
      </c>
      <c r="AO12" s="27"/>
      <c r="AP12" s="27"/>
      <c r="AQ12" s="62"/>
      <c r="AR12" s="62"/>
      <c r="AS12" s="62"/>
      <c r="AT12" s="62"/>
      <c r="AU12" s="4">
        <v>5</v>
      </c>
      <c r="AV12" s="4">
        <f t="shared" si="2"/>
        <v>10</v>
      </c>
      <c r="AW12" s="62"/>
      <c r="AX12" s="62"/>
      <c r="AY12" s="62"/>
      <c r="AZ12" s="62"/>
      <c r="BA12" s="4">
        <v>2</v>
      </c>
      <c r="BB12" s="4"/>
      <c r="BC12" s="4">
        <f t="shared" si="3"/>
        <v>2</v>
      </c>
      <c r="BD12" s="4"/>
      <c r="BE12" s="4"/>
      <c r="BF12" s="4"/>
      <c r="BG12" s="4"/>
      <c r="BH12" s="62"/>
      <c r="BI12" s="4">
        <f t="shared" si="4"/>
        <v>0</v>
      </c>
      <c r="BJ12" s="4">
        <v>50</v>
      </c>
      <c r="BK12" s="4">
        <f t="shared" si="5"/>
        <v>62</v>
      </c>
    </row>
    <row r="13" spans="1:63">
      <c r="A13" s="4" t="s">
        <v>2130</v>
      </c>
      <c r="B13" s="4"/>
      <c r="C13" s="4" t="s">
        <v>2131</v>
      </c>
      <c r="D13" s="4"/>
      <c r="E13" s="9"/>
      <c r="F13" s="62"/>
      <c r="G13" s="4"/>
      <c r="H13" s="4"/>
      <c r="I13" s="62"/>
      <c r="J13" s="62"/>
      <c r="K13" s="62">
        <v>2</v>
      </c>
      <c r="L13" s="4">
        <f t="shared" si="0"/>
        <v>2</v>
      </c>
      <c r="M13" s="62"/>
      <c r="N13" s="62"/>
      <c r="O13" s="62"/>
      <c r="P13" s="62"/>
      <c r="Q13" s="4">
        <f t="shared" si="1"/>
        <v>0</v>
      </c>
      <c r="R13" s="27"/>
      <c r="S13" s="27">
        <v>5</v>
      </c>
      <c r="T13" s="27"/>
      <c r="U13" s="27"/>
      <c r="V13" s="27"/>
      <c r="W13" s="27">
        <v>2</v>
      </c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>
        <v>3</v>
      </c>
      <c r="AK13" s="27">
        <v>3</v>
      </c>
      <c r="AL13" s="27">
        <v>3</v>
      </c>
      <c r="AM13" s="27"/>
      <c r="AN13" s="27"/>
      <c r="AO13" s="27"/>
      <c r="AP13" s="27"/>
      <c r="AQ13" s="62"/>
      <c r="AR13" s="62"/>
      <c r="AS13" s="62"/>
      <c r="AT13" s="62">
        <v>3</v>
      </c>
      <c r="AU13" s="4"/>
      <c r="AV13" s="4">
        <f t="shared" si="2"/>
        <v>19</v>
      </c>
      <c r="AW13" s="62"/>
      <c r="AX13" s="62"/>
      <c r="AY13" s="62">
        <v>2</v>
      </c>
      <c r="AZ13" s="62"/>
      <c r="BA13" s="4"/>
      <c r="BB13" s="4"/>
      <c r="BC13" s="4">
        <f t="shared" si="3"/>
        <v>2</v>
      </c>
      <c r="BD13" s="4"/>
      <c r="BE13" s="4"/>
      <c r="BF13" s="4"/>
      <c r="BG13" s="4"/>
      <c r="BH13" s="62"/>
      <c r="BI13" s="4">
        <f t="shared" si="4"/>
        <v>0</v>
      </c>
      <c r="BJ13" s="4">
        <v>50</v>
      </c>
      <c r="BK13" s="4">
        <f t="shared" si="5"/>
        <v>73</v>
      </c>
    </row>
    <row r="14" spans="1:63">
      <c r="A14" s="4" t="s">
        <v>2132</v>
      </c>
      <c r="B14" s="4"/>
      <c r="C14" s="4" t="s">
        <v>2133</v>
      </c>
      <c r="D14" s="4"/>
      <c r="E14" s="9"/>
      <c r="F14" s="62"/>
      <c r="G14" s="62">
        <v>2</v>
      </c>
      <c r="H14" s="4"/>
      <c r="I14" s="62"/>
      <c r="J14" s="62"/>
      <c r="K14" s="62"/>
      <c r="L14" s="4">
        <f t="shared" si="0"/>
        <v>2</v>
      </c>
      <c r="M14" s="62">
        <v>1</v>
      </c>
      <c r="N14" s="62"/>
      <c r="O14" s="62">
        <v>3</v>
      </c>
      <c r="P14" s="62"/>
      <c r="Q14" s="4">
        <f t="shared" si="1"/>
        <v>4</v>
      </c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>
        <v>2</v>
      </c>
      <c r="AF14" s="27">
        <v>3</v>
      </c>
      <c r="AG14" s="27">
        <v>2</v>
      </c>
      <c r="AH14" s="27">
        <v>2</v>
      </c>
      <c r="AI14" s="27"/>
      <c r="AJ14" s="27"/>
      <c r="AK14" s="27"/>
      <c r="AL14" s="27"/>
      <c r="AM14" s="27"/>
      <c r="AN14" s="27"/>
      <c r="AO14" s="27"/>
      <c r="AP14" s="27"/>
      <c r="AQ14" s="62">
        <v>5</v>
      </c>
      <c r="AR14" s="62"/>
      <c r="AS14" s="62"/>
      <c r="AT14" s="62"/>
      <c r="AU14" s="4"/>
      <c r="AV14" s="4">
        <f t="shared" si="2"/>
        <v>14</v>
      </c>
      <c r="AW14" s="62"/>
      <c r="AX14" s="62"/>
      <c r="AY14" s="62"/>
      <c r="AZ14" s="62"/>
      <c r="BA14" s="4"/>
      <c r="BB14" s="4"/>
      <c r="BC14" s="4">
        <f t="shared" si="3"/>
        <v>0</v>
      </c>
      <c r="BD14" s="4"/>
      <c r="BE14" s="4"/>
      <c r="BF14" s="4"/>
      <c r="BG14" s="4"/>
      <c r="BH14" s="62"/>
      <c r="BI14" s="4">
        <f t="shared" si="4"/>
        <v>0</v>
      </c>
      <c r="BJ14" s="4">
        <v>50</v>
      </c>
      <c r="BK14" s="4">
        <f t="shared" si="5"/>
        <v>70</v>
      </c>
    </row>
    <row r="15" spans="1:63">
      <c r="A15" s="4" t="s">
        <v>2134</v>
      </c>
      <c r="B15" s="4"/>
      <c r="C15" s="4" t="s">
        <v>2135</v>
      </c>
      <c r="D15" s="4"/>
      <c r="E15" s="4"/>
      <c r="F15" s="62"/>
      <c r="G15" s="4"/>
      <c r="H15" s="4"/>
      <c r="I15" s="62"/>
      <c r="J15" s="62"/>
      <c r="K15" s="62"/>
      <c r="L15" s="4">
        <f t="shared" si="0"/>
        <v>0</v>
      </c>
      <c r="M15" s="62"/>
      <c r="N15" s="62"/>
      <c r="O15" s="62"/>
      <c r="P15" s="62">
        <v>3</v>
      </c>
      <c r="Q15" s="4">
        <f t="shared" si="1"/>
        <v>3</v>
      </c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62"/>
      <c r="AR15" s="62"/>
      <c r="AS15" s="62"/>
      <c r="AT15" s="62"/>
      <c r="AU15" s="4"/>
      <c r="AV15" s="4">
        <f t="shared" si="2"/>
        <v>0</v>
      </c>
      <c r="AW15" s="62"/>
      <c r="AX15" s="62"/>
      <c r="AY15" s="62"/>
      <c r="AZ15" s="62"/>
      <c r="BA15" s="4"/>
      <c r="BB15" s="4"/>
      <c r="BC15" s="4">
        <f t="shared" si="3"/>
        <v>0</v>
      </c>
      <c r="BD15" s="4"/>
      <c r="BE15" s="4"/>
      <c r="BF15" s="4"/>
      <c r="BG15" s="4"/>
      <c r="BH15" s="62"/>
      <c r="BI15" s="4">
        <f t="shared" si="4"/>
        <v>0</v>
      </c>
      <c r="BJ15" s="4">
        <v>50</v>
      </c>
      <c r="BK15" s="4">
        <f t="shared" si="5"/>
        <v>53</v>
      </c>
    </row>
    <row r="16" spans="1:63">
      <c r="A16" s="4" t="s">
        <v>2136</v>
      </c>
      <c r="B16" s="4"/>
      <c r="C16" s="4" t="s">
        <v>2137</v>
      </c>
      <c r="D16" s="4"/>
      <c r="E16" s="4"/>
      <c r="F16" s="62"/>
      <c r="G16" s="4"/>
      <c r="H16" s="4"/>
      <c r="I16" s="62"/>
      <c r="J16" s="62"/>
      <c r="K16" s="62"/>
      <c r="L16" s="4">
        <f t="shared" si="0"/>
        <v>0</v>
      </c>
      <c r="M16" s="62"/>
      <c r="N16" s="62"/>
      <c r="O16" s="62"/>
      <c r="P16" s="62"/>
      <c r="Q16" s="4">
        <f t="shared" si="1"/>
        <v>0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62"/>
      <c r="AR16" s="62"/>
      <c r="AS16" s="62"/>
      <c r="AT16" s="62"/>
      <c r="AU16" s="4"/>
      <c r="AV16" s="4">
        <f t="shared" si="2"/>
        <v>0</v>
      </c>
      <c r="AW16" s="62"/>
      <c r="AX16" s="62"/>
      <c r="AY16" s="62"/>
      <c r="AZ16" s="62"/>
      <c r="BA16" s="4"/>
      <c r="BB16" s="4"/>
      <c r="BC16" s="4">
        <f t="shared" si="3"/>
        <v>0</v>
      </c>
      <c r="BD16" s="4"/>
      <c r="BE16" s="4"/>
      <c r="BF16" s="4"/>
      <c r="BG16" s="4"/>
      <c r="BH16" s="62"/>
      <c r="BI16" s="4">
        <f t="shared" si="4"/>
        <v>0</v>
      </c>
      <c r="BJ16" s="4">
        <v>50</v>
      </c>
      <c r="BK16" s="4">
        <f t="shared" si="5"/>
        <v>50</v>
      </c>
    </row>
    <row r="17" spans="1:63">
      <c r="A17" s="4" t="s">
        <v>2138</v>
      </c>
      <c r="B17" s="4"/>
      <c r="C17" s="4" t="s">
        <v>2139</v>
      </c>
      <c r="D17" s="4"/>
      <c r="E17" s="4"/>
      <c r="F17" s="62"/>
      <c r="G17" s="4"/>
      <c r="H17" s="4"/>
      <c r="I17" s="62"/>
      <c r="J17" s="62"/>
      <c r="K17" s="62"/>
      <c r="L17" s="4">
        <f t="shared" si="0"/>
        <v>0</v>
      </c>
      <c r="M17" s="62">
        <v>2</v>
      </c>
      <c r="N17" s="62"/>
      <c r="O17" s="62"/>
      <c r="P17" s="62">
        <v>3</v>
      </c>
      <c r="Q17" s="4">
        <f t="shared" si="1"/>
        <v>5</v>
      </c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62"/>
      <c r="AR17" s="62"/>
      <c r="AS17" s="62"/>
      <c r="AT17" s="62"/>
      <c r="AU17" s="4"/>
      <c r="AV17" s="4">
        <f t="shared" si="2"/>
        <v>0</v>
      </c>
      <c r="AW17" s="62"/>
      <c r="AX17" s="62"/>
      <c r="AY17" s="62"/>
      <c r="AZ17" s="62"/>
      <c r="BA17" s="4"/>
      <c r="BB17" s="4"/>
      <c r="BC17" s="4">
        <f t="shared" si="3"/>
        <v>0</v>
      </c>
      <c r="BD17" s="4"/>
      <c r="BE17" s="4"/>
      <c r="BF17" s="4"/>
      <c r="BG17" s="4"/>
      <c r="BH17" s="62"/>
      <c r="BI17" s="4">
        <f t="shared" si="4"/>
        <v>0</v>
      </c>
      <c r="BJ17" s="4">
        <v>50</v>
      </c>
      <c r="BK17" s="4">
        <f t="shared" si="5"/>
        <v>55</v>
      </c>
    </row>
    <row r="18" spans="1:63">
      <c r="A18" s="4" t="s">
        <v>2140</v>
      </c>
      <c r="B18" s="4"/>
      <c r="C18" s="4" t="s">
        <v>2141</v>
      </c>
      <c r="D18" s="4"/>
      <c r="E18" s="4"/>
      <c r="F18" s="62"/>
      <c r="G18" s="4"/>
      <c r="H18" s="4"/>
      <c r="I18" s="62"/>
      <c r="J18" s="62"/>
      <c r="K18" s="62">
        <v>2</v>
      </c>
      <c r="L18" s="4">
        <f t="shared" si="0"/>
        <v>2</v>
      </c>
      <c r="M18" s="62"/>
      <c r="N18" s="62"/>
      <c r="O18" s="62"/>
      <c r="P18" s="62"/>
      <c r="Q18" s="4">
        <f t="shared" si="1"/>
        <v>0</v>
      </c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>
        <v>3</v>
      </c>
      <c r="AK18" s="27">
        <v>3</v>
      </c>
      <c r="AL18" s="27">
        <v>3</v>
      </c>
      <c r="AM18" s="27"/>
      <c r="AN18" s="27"/>
      <c r="AO18" s="27"/>
      <c r="AP18" s="27"/>
      <c r="AQ18" s="62">
        <v>5</v>
      </c>
      <c r="AR18" s="62"/>
      <c r="AS18" s="62"/>
      <c r="AT18" s="62"/>
      <c r="AU18" s="4"/>
      <c r="AV18" s="4">
        <f t="shared" si="2"/>
        <v>14</v>
      </c>
      <c r="AW18" s="62"/>
      <c r="AX18" s="62"/>
      <c r="AY18" s="62">
        <v>2</v>
      </c>
      <c r="AZ18" s="62"/>
      <c r="BA18" s="4"/>
      <c r="BB18" s="4"/>
      <c r="BC18" s="4">
        <f t="shared" si="3"/>
        <v>2</v>
      </c>
      <c r="BD18" s="4"/>
      <c r="BE18" s="4"/>
      <c r="BF18" s="4"/>
      <c r="BG18" s="4"/>
      <c r="BH18" s="62"/>
      <c r="BI18" s="4">
        <f t="shared" si="4"/>
        <v>0</v>
      </c>
      <c r="BJ18" s="4">
        <v>50</v>
      </c>
      <c r="BK18" s="4">
        <f t="shared" si="5"/>
        <v>68</v>
      </c>
    </row>
    <row r="19" spans="1:63">
      <c r="A19" s="4" t="s">
        <v>2142</v>
      </c>
      <c r="B19" s="4"/>
      <c r="C19" s="4" t="s">
        <v>2143</v>
      </c>
      <c r="D19" s="4"/>
      <c r="E19" s="4"/>
      <c r="F19" s="62"/>
      <c r="G19" s="4"/>
      <c r="H19" s="4"/>
      <c r="I19" s="62"/>
      <c r="J19" s="62"/>
      <c r="K19" s="62"/>
      <c r="L19" s="4">
        <f t="shared" si="0"/>
        <v>0</v>
      </c>
      <c r="M19" s="62"/>
      <c r="N19" s="62"/>
      <c r="O19" s="62"/>
      <c r="P19" s="62"/>
      <c r="Q19" s="4">
        <f t="shared" si="1"/>
        <v>0</v>
      </c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62"/>
      <c r="AR19" s="62"/>
      <c r="AS19" s="62"/>
      <c r="AT19" s="62"/>
      <c r="AU19" s="4"/>
      <c r="AV19" s="4">
        <f t="shared" si="2"/>
        <v>0</v>
      </c>
      <c r="AW19" s="62"/>
      <c r="AX19" s="62"/>
      <c r="AY19" s="62"/>
      <c r="AZ19" s="62"/>
      <c r="BA19" s="4"/>
      <c r="BB19" s="4"/>
      <c r="BC19" s="4">
        <f t="shared" si="3"/>
        <v>0</v>
      </c>
      <c r="BD19" s="4"/>
      <c r="BE19" s="4"/>
      <c r="BF19" s="4"/>
      <c r="BG19" s="4"/>
      <c r="BH19" s="62"/>
      <c r="BI19" s="4">
        <f t="shared" si="4"/>
        <v>0</v>
      </c>
      <c r="BJ19" s="4">
        <v>50</v>
      </c>
      <c r="BK19" s="4">
        <f t="shared" si="5"/>
        <v>50</v>
      </c>
    </row>
    <row r="20" spans="1:63">
      <c r="A20" s="4" t="s">
        <v>2144</v>
      </c>
      <c r="B20" s="4"/>
      <c r="C20" s="4" t="s">
        <v>2145</v>
      </c>
      <c r="D20" s="4"/>
      <c r="E20" s="4"/>
      <c r="F20" s="62"/>
      <c r="G20" s="4"/>
      <c r="H20" s="4"/>
      <c r="I20" s="62"/>
      <c r="J20" s="62"/>
      <c r="K20" s="62"/>
      <c r="L20" s="4">
        <f t="shared" si="0"/>
        <v>0</v>
      </c>
      <c r="M20" s="62"/>
      <c r="N20" s="62"/>
      <c r="O20" s="62"/>
      <c r="P20" s="62"/>
      <c r="Q20" s="4">
        <f t="shared" si="1"/>
        <v>0</v>
      </c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62"/>
      <c r="AR20" s="62"/>
      <c r="AS20" s="62"/>
      <c r="AT20" s="62"/>
      <c r="AU20" s="4"/>
      <c r="AV20" s="4">
        <f t="shared" si="2"/>
        <v>0</v>
      </c>
      <c r="AW20" s="62"/>
      <c r="AX20" s="62"/>
      <c r="AY20" s="62"/>
      <c r="AZ20" s="62"/>
      <c r="BA20" s="4"/>
      <c r="BB20" s="4"/>
      <c r="BC20" s="4">
        <f t="shared" si="3"/>
        <v>0</v>
      </c>
      <c r="BD20" s="4"/>
      <c r="BE20" s="4"/>
      <c r="BF20" s="4"/>
      <c r="BG20" s="4"/>
      <c r="BH20" s="62"/>
      <c r="BI20" s="4">
        <f t="shared" si="4"/>
        <v>0</v>
      </c>
      <c r="BJ20" s="4">
        <v>50</v>
      </c>
      <c r="BK20" s="4">
        <f t="shared" si="5"/>
        <v>50</v>
      </c>
    </row>
    <row r="21" spans="1:63">
      <c r="A21" s="4" t="s">
        <v>2146</v>
      </c>
      <c r="B21" s="4"/>
      <c r="C21" s="4" t="s">
        <v>2147</v>
      </c>
      <c r="D21" s="4"/>
      <c r="E21" s="4"/>
      <c r="F21" s="62"/>
      <c r="G21" s="4"/>
      <c r="H21" s="4"/>
      <c r="I21" s="62"/>
      <c r="J21" s="62"/>
      <c r="K21" s="62"/>
      <c r="L21" s="4">
        <f t="shared" si="0"/>
        <v>0</v>
      </c>
      <c r="M21" s="62"/>
      <c r="N21" s="62"/>
      <c r="O21" s="62"/>
      <c r="P21" s="62"/>
      <c r="Q21" s="4">
        <f t="shared" si="1"/>
        <v>0</v>
      </c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62"/>
      <c r="AR21" s="62"/>
      <c r="AS21" s="62"/>
      <c r="AT21" s="62"/>
      <c r="AU21" s="4"/>
      <c r="AV21" s="4">
        <f t="shared" si="2"/>
        <v>0</v>
      </c>
      <c r="AW21" s="62"/>
      <c r="AX21" s="62"/>
      <c r="AY21" s="62"/>
      <c r="AZ21" s="62"/>
      <c r="BA21" s="4"/>
      <c r="BB21" s="4"/>
      <c r="BC21" s="4">
        <f t="shared" si="3"/>
        <v>0</v>
      </c>
      <c r="BD21" s="4"/>
      <c r="BE21" s="4"/>
      <c r="BF21" s="4"/>
      <c r="BG21" s="4"/>
      <c r="BH21" s="62"/>
      <c r="BI21" s="4">
        <f t="shared" si="4"/>
        <v>0</v>
      </c>
      <c r="BJ21" s="4">
        <v>50</v>
      </c>
      <c r="BK21" s="4">
        <f t="shared" si="5"/>
        <v>50</v>
      </c>
    </row>
    <row r="22" spans="1:63">
      <c r="A22" s="4" t="s">
        <v>2148</v>
      </c>
      <c r="B22" s="4"/>
      <c r="C22" s="4" t="s">
        <v>2149</v>
      </c>
      <c r="D22" s="4"/>
      <c r="E22" s="4"/>
      <c r="F22" s="62"/>
      <c r="G22" s="4"/>
      <c r="H22" s="4"/>
      <c r="I22" s="62"/>
      <c r="J22" s="62"/>
      <c r="K22" s="62"/>
      <c r="L22" s="4">
        <f t="shared" si="0"/>
        <v>0</v>
      </c>
      <c r="M22" s="62"/>
      <c r="N22" s="62"/>
      <c r="O22" s="62"/>
      <c r="P22" s="62"/>
      <c r="Q22" s="4">
        <f t="shared" si="1"/>
        <v>0</v>
      </c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62">
        <v>5</v>
      </c>
      <c r="AR22" s="62"/>
      <c r="AS22" s="62"/>
      <c r="AT22" s="62"/>
      <c r="AU22" s="4"/>
      <c r="AV22" s="4">
        <f t="shared" si="2"/>
        <v>5</v>
      </c>
      <c r="AW22" s="62"/>
      <c r="AX22" s="62"/>
      <c r="AY22" s="62"/>
      <c r="AZ22" s="62"/>
      <c r="BA22" s="4"/>
      <c r="BB22" s="4"/>
      <c r="BC22" s="4">
        <f t="shared" si="3"/>
        <v>0</v>
      </c>
      <c r="BD22" s="4"/>
      <c r="BE22" s="4"/>
      <c r="BF22" s="4"/>
      <c r="BG22" s="4"/>
      <c r="BH22" s="62"/>
      <c r="BI22" s="4">
        <f t="shared" si="4"/>
        <v>0</v>
      </c>
      <c r="BJ22" s="4">
        <v>50</v>
      </c>
      <c r="BK22" s="4">
        <f t="shared" si="5"/>
        <v>55</v>
      </c>
    </row>
    <row r="23" spans="1:63">
      <c r="A23" s="4" t="s">
        <v>2150</v>
      </c>
      <c r="B23" s="4"/>
      <c r="C23" s="4" t="s">
        <v>2151</v>
      </c>
      <c r="D23" s="4"/>
      <c r="E23" s="4"/>
      <c r="F23" s="62"/>
      <c r="G23" s="4"/>
      <c r="H23" s="4"/>
      <c r="I23" s="62"/>
      <c r="J23" s="62"/>
      <c r="K23" s="62"/>
      <c r="L23" s="4">
        <f t="shared" si="0"/>
        <v>0</v>
      </c>
      <c r="M23" s="62"/>
      <c r="N23" s="62"/>
      <c r="O23" s="62"/>
      <c r="P23" s="62"/>
      <c r="Q23" s="4">
        <f t="shared" si="1"/>
        <v>0</v>
      </c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62"/>
      <c r="AR23" s="62"/>
      <c r="AS23" s="62"/>
      <c r="AT23" s="62"/>
      <c r="AU23" s="4"/>
      <c r="AV23" s="4">
        <f t="shared" si="2"/>
        <v>0</v>
      </c>
      <c r="AW23" s="62"/>
      <c r="AX23" s="62"/>
      <c r="AY23" s="62"/>
      <c r="AZ23" s="62"/>
      <c r="BA23" s="4"/>
      <c r="BB23" s="4"/>
      <c r="BC23" s="4">
        <f t="shared" si="3"/>
        <v>0</v>
      </c>
      <c r="BD23" s="4"/>
      <c r="BE23" s="4"/>
      <c r="BF23" s="4"/>
      <c r="BG23" s="4"/>
      <c r="BH23" s="62"/>
      <c r="BI23" s="4">
        <f t="shared" si="4"/>
        <v>0</v>
      </c>
      <c r="BJ23" s="4">
        <v>50</v>
      </c>
      <c r="BK23" s="4">
        <f t="shared" si="5"/>
        <v>50</v>
      </c>
    </row>
    <row r="24" spans="1:63">
      <c r="A24" s="4" t="s">
        <v>2152</v>
      </c>
      <c r="B24" s="4"/>
      <c r="C24" s="4" t="s">
        <v>2153</v>
      </c>
      <c r="D24" s="4"/>
      <c r="E24" s="4"/>
      <c r="F24" s="62"/>
      <c r="G24" s="62">
        <v>2</v>
      </c>
      <c r="H24" s="4"/>
      <c r="I24" s="62"/>
      <c r="J24" s="62"/>
      <c r="K24" s="62"/>
      <c r="L24" s="4">
        <f t="shared" si="0"/>
        <v>2</v>
      </c>
      <c r="M24" s="62"/>
      <c r="N24" s="62"/>
      <c r="O24" s="62">
        <v>3</v>
      </c>
      <c r="P24" s="62"/>
      <c r="Q24" s="4">
        <f t="shared" si="1"/>
        <v>3</v>
      </c>
      <c r="R24" s="27"/>
      <c r="S24" s="27"/>
      <c r="T24" s="27"/>
      <c r="U24" s="27"/>
      <c r="V24" s="27"/>
      <c r="W24" s="27">
        <v>2</v>
      </c>
      <c r="X24" s="27"/>
      <c r="Y24" s="27"/>
      <c r="Z24" s="27"/>
      <c r="AA24" s="27"/>
      <c r="AB24" s="27"/>
      <c r="AC24" s="27"/>
      <c r="AD24" s="27"/>
      <c r="AE24" s="27">
        <v>2</v>
      </c>
      <c r="AF24" s="27">
        <v>3</v>
      </c>
      <c r="AG24" s="27">
        <v>2</v>
      </c>
      <c r="AH24" s="27">
        <v>2</v>
      </c>
      <c r="AI24" s="27"/>
      <c r="AJ24" s="27"/>
      <c r="AK24" s="27"/>
      <c r="AL24" s="27"/>
      <c r="AM24" s="27"/>
      <c r="AN24" s="27"/>
      <c r="AO24" s="27"/>
      <c r="AP24" s="27"/>
      <c r="AQ24" s="62"/>
      <c r="AR24" s="62"/>
      <c r="AS24" s="62"/>
      <c r="AT24" s="62"/>
      <c r="AU24" s="4"/>
      <c r="AV24" s="4">
        <f t="shared" si="2"/>
        <v>11</v>
      </c>
      <c r="AW24" s="62"/>
      <c r="AX24" s="62"/>
      <c r="AY24" s="62"/>
      <c r="AZ24" s="62"/>
      <c r="BA24" s="4"/>
      <c r="BB24" s="4"/>
      <c r="BC24" s="4">
        <f t="shared" si="3"/>
        <v>0</v>
      </c>
      <c r="BD24" s="4"/>
      <c r="BE24" s="4"/>
      <c r="BF24" s="4"/>
      <c r="BG24" s="4"/>
      <c r="BH24" s="62"/>
      <c r="BI24" s="4">
        <f t="shared" si="4"/>
        <v>0</v>
      </c>
      <c r="BJ24" s="4">
        <v>50</v>
      </c>
      <c r="BK24" s="4">
        <f t="shared" si="5"/>
        <v>66</v>
      </c>
    </row>
    <row r="25" spans="1:63">
      <c r="A25" s="4" t="s">
        <v>2154</v>
      </c>
      <c r="B25" s="4"/>
      <c r="C25" s="4" t="s">
        <v>2155</v>
      </c>
      <c r="D25" s="4"/>
      <c r="E25" s="4"/>
      <c r="F25" s="62"/>
      <c r="G25" s="4"/>
      <c r="H25" s="4"/>
      <c r="I25" s="62"/>
      <c r="J25" s="62"/>
      <c r="K25" s="62">
        <v>2</v>
      </c>
      <c r="L25" s="4">
        <f t="shared" si="0"/>
        <v>2</v>
      </c>
      <c r="M25" s="62"/>
      <c r="N25" s="62"/>
      <c r="O25" s="62"/>
      <c r="P25" s="62"/>
      <c r="Q25" s="4">
        <f t="shared" si="1"/>
        <v>0</v>
      </c>
      <c r="R25" s="27"/>
      <c r="S25" s="27"/>
      <c r="T25" s="27"/>
      <c r="U25" s="27">
        <v>3</v>
      </c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>
        <v>3</v>
      </c>
      <c r="AJ25" s="27">
        <v>3</v>
      </c>
      <c r="AK25" s="27">
        <v>3</v>
      </c>
      <c r="AL25" s="27">
        <v>3</v>
      </c>
      <c r="AM25" s="27"/>
      <c r="AN25" s="27"/>
      <c r="AO25" s="27"/>
      <c r="AP25" s="27"/>
      <c r="AQ25" s="62"/>
      <c r="AR25" s="62"/>
      <c r="AS25" s="62"/>
      <c r="AT25" s="62">
        <v>3</v>
      </c>
      <c r="AU25" s="4">
        <v>2</v>
      </c>
      <c r="AV25" s="4">
        <f t="shared" si="2"/>
        <v>20</v>
      </c>
      <c r="AW25" s="62">
        <v>1</v>
      </c>
      <c r="AX25" s="62"/>
      <c r="AY25" s="62">
        <v>2</v>
      </c>
      <c r="AZ25" s="62"/>
      <c r="BA25" s="4"/>
      <c r="BB25" s="4">
        <v>2</v>
      </c>
      <c r="BC25" s="4">
        <f t="shared" si="3"/>
        <v>5</v>
      </c>
      <c r="BD25" s="4"/>
      <c r="BE25" s="4"/>
      <c r="BF25" s="4"/>
      <c r="BG25" s="4"/>
      <c r="BH25" s="62"/>
      <c r="BI25" s="4">
        <f t="shared" si="4"/>
        <v>0</v>
      </c>
      <c r="BJ25" s="4">
        <v>50</v>
      </c>
      <c r="BK25" s="4">
        <f t="shared" si="5"/>
        <v>77</v>
      </c>
    </row>
    <row r="26" spans="1:63">
      <c r="A26" s="4" t="s">
        <v>2156</v>
      </c>
      <c r="B26" s="4"/>
      <c r="C26" s="4" t="s">
        <v>2157</v>
      </c>
      <c r="D26" s="4"/>
      <c r="E26" s="4"/>
      <c r="F26" s="62"/>
      <c r="G26" s="4"/>
      <c r="H26" s="4"/>
      <c r="I26" s="62"/>
      <c r="J26" s="62"/>
      <c r="K26" s="62"/>
      <c r="L26" s="4">
        <f t="shared" si="0"/>
        <v>0</v>
      </c>
      <c r="M26" s="62">
        <v>2</v>
      </c>
      <c r="N26" s="62"/>
      <c r="O26" s="62"/>
      <c r="P26" s="62"/>
      <c r="Q26" s="4">
        <f t="shared" si="1"/>
        <v>2</v>
      </c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62">
        <v>5</v>
      </c>
      <c r="AR26" s="62"/>
      <c r="AS26" s="62"/>
      <c r="AT26" s="62"/>
      <c r="AU26" s="4"/>
      <c r="AV26" s="4">
        <f t="shared" si="2"/>
        <v>5</v>
      </c>
      <c r="AW26" s="62"/>
      <c r="AX26" s="62"/>
      <c r="AY26" s="62"/>
      <c r="AZ26" s="62"/>
      <c r="BA26" s="4"/>
      <c r="BB26" s="4"/>
      <c r="BC26" s="4">
        <f t="shared" si="3"/>
        <v>0</v>
      </c>
      <c r="BD26" s="4">
        <v>3</v>
      </c>
      <c r="BE26" s="4"/>
      <c r="BF26" s="4"/>
      <c r="BG26" s="4"/>
      <c r="BH26" s="62"/>
      <c r="BI26" s="4">
        <f t="shared" si="4"/>
        <v>3</v>
      </c>
      <c r="BJ26" s="4">
        <v>50</v>
      </c>
      <c r="BK26" s="4">
        <f t="shared" si="5"/>
        <v>60</v>
      </c>
    </row>
    <row r="27" spans="1:63">
      <c r="A27" s="4" t="s">
        <v>2158</v>
      </c>
      <c r="B27" s="4"/>
      <c r="C27" s="4" t="s">
        <v>2159</v>
      </c>
      <c r="D27" s="4"/>
      <c r="E27" s="4"/>
      <c r="F27" s="62"/>
      <c r="G27" s="4"/>
      <c r="H27" s="4"/>
      <c r="I27" s="62"/>
      <c r="J27" s="62"/>
      <c r="K27" s="62">
        <v>2</v>
      </c>
      <c r="L27" s="4">
        <f t="shared" si="0"/>
        <v>2</v>
      </c>
      <c r="M27" s="62"/>
      <c r="N27" s="62"/>
      <c r="O27" s="62"/>
      <c r="P27" s="62"/>
      <c r="Q27" s="4">
        <f t="shared" si="1"/>
        <v>0</v>
      </c>
      <c r="R27" s="27"/>
      <c r="S27" s="27">
        <v>5</v>
      </c>
      <c r="T27" s="27">
        <v>2</v>
      </c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>
        <v>3</v>
      </c>
      <c r="AK27" s="27">
        <v>3</v>
      </c>
      <c r="AL27" s="27"/>
      <c r="AM27" s="27"/>
      <c r="AN27" s="27"/>
      <c r="AO27" s="27"/>
      <c r="AP27" s="27"/>
      <c r="AQ27" s="62">
        <v>5</v>
      </c>
      <c r="AR27" s="62"/>
      <c r="AS27" s="62"/>
      <c r="AT27" s="62"/>
      <c r="AU27" s="4"/>
      <c r="AV27" s="4">
        <f t="shared" si="2"/>
        <v>18</v>
      </c>
      <c r="AW27" s="62"/>
      <c r="AX27" s="62"/>
      <c r="AY27" s="62">
        <v>2</v>
      </c>
      <c r="AZ27" s="62"/>
      <c r="BA27" s="4"/>
      <c r="BB27" s="4"/>
      <c r="BC27" s="4">
        <f t="shared" si="3"/>
        <v>2</v>
      </c>
      <c r="BD27" s="4"/>
      <c r="BE27" s="4"/>
      <c r="BF27" s="4"/>
      <c r="BG27" s="4"/>
      <c r="BH27" s="62"/>
      <c r="BI27" s="4">
        <f t="shared" si="4"/>
        <v>0</v>
      </c>
      <c r="BJ27" s="4">
        <v>50</v>
      </c>
      <c r="BK27" s="4">
        <f t="shared" si="5"/>
        <v>72</v>
      </c>
    </row>
    <row r="28" spans="1:63">
      <c r="A28" s="4" t="s">
        <v>2160</v>
      </c>
      <c r="B28" s="4"/>
      <c r="C28" s="4" t="s">
        <v>2161</v>
      </c>
      <c r="D28" s="4"/>
      <c r="E28" s="4"/>
      <c r="F28" s="62"/>
      <c r="G28" s="4"/>
      <c r="H28" s="4"/>
      <c r="I28" s="62"/>
      <c r="J28" s="62"/>
      <c r="K28" s="62"/>
      <c r="L28" s="4">
        <f t="shared" si="0"/>
        <v>0</v>
      </c>
      <c r="M28" s="62"/>
      <c r="N28" s="62"/>
      <c r="O28" s="62"/>
      <c r="P28" s="62"/>
      <c r="Q28" s="4">
        <f t="shared" si="1"/>
        <v>0</v>
      </c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62"/>
      <c r="AR28" s="62"/>
      <c r="AS28" s="62"/>
      <c r="AT28" s="62"/>
      <c r="AU28" s="4">
        <v>2</v>
      </c>
      <c r="AV28" s="4">
        <f t="shared" si="2"/>
        <v>2</v>
      </c>
      <c r="AW28" s="62"/>
      <c r="AX28" s="62"/>
      <c r="AY28" s="62"/>
      <c r="AZ28" s="62"/>
      <c r="BA28" s="4"/>
      <c r="BB28" s="4"/>
      <c r="BC28" s="4">
        <f t="shared" si="3"/>
        <v>0</v>
      </c>
      <c r="BD28" s="4"/>
      <c r="BE28" s="4"/>
      <c r="BF28" s="4"/>
      <c r="BG28" s="4"/>
      <c r="BH28" s="62"/>
      <c r="BI28" s="4">
        <f t="shared" si="4"/>
        <v>0</v>
      </c>
      <c r="BJ28" s="4">
        <v>50</v>
      </c>
      <c r="BK28" s="4">
        <f t="shared" si="5"/>
        <v>52</v>
      </c>
    </row>
    <row r="29" spans="1:63">
      <c r="A29" s="4" t="s">
        <v>2162</v>
      </c>
      <c r="B29" s="4"/>
      <c r="C29" s="4" t="s">
        <v>2163</v>
      </c>
      <c r="D29" s="4"/>
      <c r="E29" s="4">
        <v>1</v>
      </c>
      <c r="F29" s="62">
        <v>2</v>
      </c>
      <c r="G29" s="4"/>
      <c r="H29" s="4">
        <v>2</v>
      </c>
      <c r="I29" s="62">
        <v>2</v>
      </c>
      <c r="J29" s="62"/>
      <c r="K29" s="62"/>
      <c r="L29" s="4" t="str">
        <f t="shared" si="0"/>
        <v>5</v>
      </c>
      <c r="M29" s="62">
        <v>2</v>
      </c>
      <c r="N29" s="62">
        <v>3</v>
      </c>
      <c r="O29" s="62"/>
      <c r="P29" s="62"/>
      <c r="Q29" s="4">
        <f t="shared" si="1"/>
        <v>5</v>
      </c>
      <c r="R29" s="27"/>
      <c r="S29" s="27"/>
      <c r="T29" s="27"/>
      <c r="U29" s="27"/>
      <c r="V29" s="27">
        <v>5</v>
      </c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62">
        <v>5</v>
      </c>
      <c r="AR29" s="62"/>
      <c r="AS29" s="62"/>
      <c r="AT29" s="62"/>
      <c r="AU29" s="4"/>
      <c r="AV29" s="4">
        <f t="shared" si="2"/>
        <v>10</v>
      </c>
      <c r="AW29" s="62"/>
      <c r="AX29" s="62"/>
      <c r="AY29" s="62"/>
      <c r="AZ29" s="62"/>
      <c r="BA29" s="4"/>
      <c r="BB29" s="4">
        <v>2</v>
      </c>
      <c r="BC29" s="4">
        <f t="shared" si="3"/>
        <v>2</v>
      </c>
      <c r="BD29" s="4"/>
      <c r="BE29" s="62">
        <v>3</v>
      </c>
      <c r="BF29" s="62"/>
      <c r="BG29" s="62">
        <v>2</v>
      </c>
      <c r="BH29" s="62">
        <v>3</v>
      </c>
      <c r="BI29" s="4">
        <f t="shared" si="4"/>
        <v>8</v>
      </c>
      <c r="BJ29" s="4">
        <v>50</v>
      </c>
      <c r="BK29" s="4">
        <f t="shared" si="5"/>
        <v>80</v>
      </c>
    </row>
    <row r="30" spans="1:63">
      <c r="A30" s="4" t="s">
        <v>2164</v>
      </c>
      <c r="B30" s="4"/>
      <c r="C30" s="4" t="s">
        <v>2165</v>
      </c>
      <c r="D30" s="4"/>
      <c r="E30" s="4"/>
      <c r="F30" s="62"/>
      <c r="G30" s="4"/>
      <c r="H30" s="4"/>
      <c r="I30" s="62"/>
      <c r="J30" s="62"/>
      <c r="K30" s="62"/>
      <c r="L30" s="4">
        <f t="shared" si="0"/>
        <v>0</v>
      </c>
      <c r="M30" s="62"/>
      <c r="N30" s="62"/>
      <c r="O30" s="62"/>
      <c r="P30" s="62"/>
      <c r="Q30" s="4">
        <f t="shared" si="1"/>
        <v>0</v>
      </c>
      <c r="R30" s="27"/>
      <c r="S30" s="27"/>
      <c r="T30" s="27"/>
      <c r="U30" s="27"/>
      <c r="V30" s="27">
        <v>5</v>
      </c>
      <c r="W30" s="27"/>
      <c r="X30" s="27">
        <v>2</v>
      </c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>
        <v>2</v>
      </c>
      <c r="AN30" s="27"/>
      <c r="AO30" s="27">
        <v>3</v>
      </c>
      <c r="AP30" s="27"/>
      <c r="AQ30" s="62"/>
      <c r="AR30" s="62"/>
      <c r="AS30" s="62"/>
      <c r="AT30" s="62"/>
      <c r="AU30" s="4"/>
      <c r="AV30" s="4">
        <f t="shared" si="2"/>
        <v>12</v>
      </c>
      <c r="AW30" s="62"/>
      <c r="AX30" s="62"/>
      <c r="AY30" s="62"/>
      <c r="AZ30" s="62"/>
      <c r="BA30" s="4"/>
      <c r="BB30" s="4"/>
      <c r="BC30" s="4">
        <f t="shared" si="3"/>
        <v>0</v>
      </c>
      <c r="BD30" s="4"/>
      <c r="BE30" s="4"/>
      <c r="BF30" s="4"/>
      <c r="BG30" s="4"/>
      <c r="BH30" s="62"/>
      <c r="BI30" s="4">
        <f t="shared" si="4"/>
        <v>0</v>
      </c>
      <c r="BJ30" s="4">
        <v>50</v>
      </c>
      <c r="BK30" s="4">
        <f t="shared" si="5"/>
        <v>62</v>
      </c>
    </row>
    <row r="31" spans="1:63">
      <c r="A31" s="4" t="s">
        <v>2166</v>
      </c>
      <c r="B31" s="4"/>
      <c r="C31" s="4" t="s">
        <v>2167</v>
      </c>
      <c r="D31" s="4"/>
      <c r="E31" s="4"/>
      <c r="F31" s="62"/>
      <c r="G31" s="4"/>
      <c r="H31" s="4"/>
      <c r="I31" s="62"/>
      <c r="J31" s="62"/>
      <c r="K31" s="62"/>
      <c r="L31" s="4">
        <f t="shared" si="0"/>
        <v>0</v>
      </c>
      <c r="M31" s="62"/>
      <c r="N31" s="62"/>
      <c r="O31" s="62"/>
      <c r="P31" s="62"/>
      <c r="Q31" s="4">
        <f t="shared" si="1"/>
        <v>0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62"/>
      <c r="AR31" s="62"/>
      <c r="AS31" s="62"/>
      <c r="AT31" s="62"/>
      <c r="AU31" s="4"/>
      <c r="AV31" s="4">
        <f t="shared" si="2"/>
        <v>0</v>
      </c>
      <c r="AW31" s="62"/>
      <c r="AX31" s="62"/>
      <c r="AY31" s="62"/>
      <c r="AZ31" s="62"/>
      <c r="BA31" s="4"/>
      <c r="BB31" s="4"/>
      <c r="BC31" s="4">
        <f t="shared" si="3"/>
        <v>0</v>
      </c>
      <c r="BD31" s="4"/>
      <c r="BE31" s="4"/>
      <c r="BF31" s="4"/>
      <c r="BG31" s="4"/>
      <c r="BH31" s="62"/>
      <c r="BI31" s="4">
        <f t="shared" si="4"/>
        <v>0</v>
      </c>
      <c r="BJ31" s="4">
        <v>50</v>
      </c>
      <c r="BK31" s="4">
        <f t="shared" si="5"/>
        <v>50</v>
      </c>
    </row>
    <row r="32" spans="1:63">
      <c r="A32" s="4" t="s">
        <v>2168</v>
      </c>
      <c r="B32" s="4"/>
      <c r="C32" s="4" t="s">
        <v>2169</v>
      </c>
      <c r="D32" s="4"/>
      <c r="E32" s="4"/>
      <c r="F32" s="62"/>
      <c r="G32" s="4"/>
      <c r="H32" s="4"/>
      <c r="I32" s="62"/>
      <c r="J32" s="62"/>
      <c r="K32" s="62"/>
      <c r="L32" s="4">
        <f t="shared" si="0"/>
        <v>0</v>
      </c>
      <c r="M32" s="62">
        <v>2</v>
      </c>
      <c r="N32" s="62"/>
      <c r="O32" s="62"/>
      <c r="P32" s="62">
        <v>3</v>
      </c>
      <c r="Q32" s="4">
        <f t="shared" si="1"/>
        <v>5</v>
      </c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62"/>
      <c r="AR32" s="62"/>
      <c r="AS32" s="62"/>
      <c r="AT32" s="62"/>
      <c r="AU32" s="4"/>
      <c r="AV32" s="4">
        <f t="shared" si="2"/>
        <v>0</v>
      </c>
      <c r="AW32" s="62"/>
      <c r="AX32" s="62"/>
      <c r="AY32" s="62"/>
      <c r="AZ32" s="62"/>
      <c r="BA32" s="4"/>
      <c r="BB32" s="4"/>
      <c r="BC32" s="4">
        <f t="shared" si="3"/>
        <v>0</v>
      </c>
      <c r="BD32" s="4"/>
      <c r="BE32" s="4"/>
      <c r="BF32" s="4"/>
      <c r="BG32" s="4"/>
      <c r="BH32" s="62"/>
      <c r="BI32" s="4">
        <f t="shared" si="4"/>
        <v>0</v>
      </c>
      <c r="BJ32" s="4">
        <v>50</v>
      </c>
      <c r="BK32" s="4">
        <f t="shared" si="5"/>
        <v>55</v>
      </c>
    </row>
    <row r="33" spans="1:63">
      <c r="A33" s="4" t="s">
        <v>2170</v>
      </c>
      <c r="B33" s="4"/>
      <c r="C33" s="4" t="s">
        <v>2171</v>
      </c>
      <c r="D33" s="4"/>
      <c r="E33" s="4"/>
      <c r="F33" s="62"/>
      <c r="G33" s="10"/>
      <c r="H33" s="4"/>
      <c r="I33" s="62"/>
      <c r="J33" s="62"/>
      <c r="K33" s="62">
        <v>2</v>
      </c>
      <c r="L33" s="4">
        <f t="shared" si="0"/>
        <v>2</v>
      </c>
      <c r="M33" s="62"/>
      <c r="N33" s="62"/>
      <c r="O33" s="62"/>
      <c r="P33" s="62"/>
      <c r="Q33" s="4">
        <f t="shared" si="1"/>
        <v>0</v>
      </c>
      <c r="R33" s="27">
        <v>2</v>
      </c>
      <c r="S33" s="27"/>
      <c r="T33" s="27"/>
      <c r="U33" s="27"/>
      <c r="V33" s="27"/>
      <c r="W33" s="27"/>
      <c r="X33" s="27"/>
      <c r="Y33" s="27">
        <v>3</v>
      </c>
      <c r="Z33" s="27">
        <v>3</v>
      </c>
      <c r="AA33" s="27">
        <v>3</v>
      </c>
      <c r="AB33" s="27">
        <v>4</v>
      </c>
      <c r="AC33" s="27">
        <v>3</v>
      </c>
      <c r="AD33" s="27">
        <v>3</v>
      </c>
      <c r="AE33" s="27"/>
      <c r="AF33" s="27"/>
      <c r="AG33" s="27"/>
      <c r="AH33" s="27"/>
      <c r="AI33" s="27"/>
      <c r="AJ33" s="27">
        <v>3</v>
      </c>
      <c r="AK33" s="27">
        <v>3</v>
      </c>
      <c r="AL33" s="27">
        <v>3</v>
      </c>
      <c r="AM33" s="27">
        <v>2</v>
      </c>
      <c r="AN33" s="27"/>
      <c r="AO33" s="27">
        <v>3</v>
      </c>
      <c r="AP33" s="27"/>
      <c r="AQ33" s="62"/>
      <c r="AR33" s="62"/>
      <c r="AS33" s="62"/>
      <c r="AT33" s="62"/>
      <c r="AU33" s="4"/>
      <c r="AV33" s="4" t="str">
        <f t="shared" si="2"/>
        <v>20</v>
      </c>
      <c r="AW33" s="62"/>
      <c r="AX33" s="62"/>
      <c r="AY33" s="62">
        <v>2</v>
      </c>
      <c r="AZ33" s="62">
        <v>2</v>
      </c>
      <c r="BA33" s="4"/>
      <c r="BB33" s="4"/>
      <c r="BC33" s="4">
        <f t="shared" si="3"/>
        <v>4</v>
      </c>
      <c r="BD33" s="4"/>
      <c r="BE33" s="10"/>
      <c r="BF33" s="74">
        <v>2</v>
      </c>
      <c r="BG33" s="10"/>
      <c r="BH33" s="62"/>
      <c r="BI33" s="4">
        <f t="shared" si="4"/>
        <v>2</v>
      </c>
      <c r="BJ33" s="4">
        <v>50</v>
      </c>
      <c r="BK33" s="4">
        <f t="shared" si="5"/>
        <v>78</v>
      </c>
    </row>
    <row r="34" spans="1:63">
      <c r="A34" s="4" t="s">
        <v>2172</v>
      </c>
      <c r="B34" s="4"/>
      <c r="C34" s="4" t="s">
        <v>2173</v>
      </c>
      <c r="D34" s="4"/>
      <c r="E34" s="4"/>
      <c r="F34" s="62"/>
      <c r="G34" s="62">
        <v>2</v>
      </c>
      <c r="H34" s="4"/>
      <c r="I34" s="62"/>
      <c r="J34" s="62"/>
      <c r="K34" s="62"/>
      <c r="L34" s="4">
        <f t="shared" si="0"/>
        <v>2</v>
      </c>
      <c r="M34" s="62"/>
      <c r="N34" s="62"/>
      <c r="O34" s="62">
        <v>3</v>
      </c>
      <c r="P34" s="62">
        <v>3</v>
      </c>
      <c r="Q34" s="4">
        <f t="shared" si="1"/>
        <v>6</v>
      </c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>
        <v>2</v>
      </c>
      <c r="AF34" s="27">
        <v>3</v>
      </c>
      <c r="AG34" s="27">
        <v>2</v>
      </c>
      <c r="AH34" s="27">
        <v>2</v>
      </c>
      <c r="AI34" s="27"/>
      <c r="AJ34" s="27"/>
      <c r="AK34" s="27"/>
      <c r="AL34" s="27"/>
      <c r="AM34" s="27">
        <v>2</v>
      </c>
      <c r="AN34" s="27">
        <v>3</v>
      </c>
      <c r="AO34" s="27"/>
      <c r="AP34" s="27"/>
      <c r="AQ34" s="62"/>
      <c r="AR34" s="62"/>
      <c r="AS34" s="62">
        <v>5</v>
      </c>
      <c r="AT34" s="62"/>
      <c r="AU34" s="4">
        <v>5</v>
      </c>
      <c r="AV34" s="4" t="str">
        <f t="shared" si="2"/>
        <v>20</v>
      </c>
      <c r="AW34" s="62"/>
      <c r="AX34" s="62"/>
      <c r="AY34" s="62"/>
      <c r="AZ34" s="62"/>
      <c r="BA34" s="4">
        <v>2</v>
      </c>
      <c r="BB34" s="4">
        <v>2</v>
      </c>
      <c r="BC34" s="4">
        <f t="shared" si="3"/>
        <v>4</v>
      </c>
      <c r="BD34" s="4"/>
      <c r="BE34" s="4"/>
      <c r="BF34" s="4"/>
      <c r="BG34" s="4"/>
      <c r="BH34" s="62"/>
      <c r="BI34" s="4">
        <f t="shared" si="4"/>
        <v>0</v>
      </c>
      <c r="BJ34" s="4">
        <v>50</v>
      </c>
      <c r="BK34" s="4">
        <f t="shared" si="5"/>
        <v>82</v>
      </c>
    </row>
    <row r="35" spans="1:63">
      <c r="A35" s="4" t="s">
        <v>2174</v>
      </c>
      <c r="B35" s="4"/>
      <c r="C35" s="4" t="s">
        <v>2175</v>
      </c>
      <c r="D35" s="4">
        <v>3</v>
      </c>
      <c r="E35" s="4"/>
      <c r="F35" s="62"/>
      <c r="G35" s="62">
        <v>2</v>
      </c>
      <c r="H35" s="4"/>
      <c r="I35" s="62"/>
      <c r="J35" s="62"/>
      <c r="K35" s="62"/>
      <c r="L35" s="4">
        <f t="shared" si="0"/>
        <v>5</v>
      </c>
      <c r="M35" s="62"/>
      <c r="N35" s="62"/>
      <c r="O35" s="62">
        <v>3</v>
      </c>
      <c r="P35" s="62"/>
      <c r="Q35" s="4">
        <f t="shared" si="1"/>
        <v>3</v>
      </c>
      <c r="R35" s="27"/>
      <c r="S35" s="27">
        <v>5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>
        <v>2</v>
      </c>
      <c r="AF35" s="27">
        <v>3</v>
      </c>
      <c r="AG35" s="27">
        <v>2</v>
      </c>
      <c r="AH35" s="27">
        <v>2</v>
      </c>
      <c r="AI35" s="27"/>
      <c r="AJ35" s="27"/>
      <c r="AK35" s="27"/>
      <c r="AL35" s="27"/>
      <c r="AM35" s="27">
        <v>2</v>
      </c>
      <c r="AN35" s="27"/>
      <c r="AO35" s="27"/>
      <c r="AP35" s="27"/>
      <c r="AQ35" s="62"/>
      <c r="AR35" s="62"/>
      <c r="AS35" s="62"/>
      <c r="AT35" s="62"/>
      <c r="AU35" s="4"/>
      <c r="AV35" s="4">
        <f t="shared" si="2"/>
        <v>16</v>
      </c>
      <c r="AW35" s="62"/>
      <c r="AX35" s="62"/>
      <c r="AY35" s="62"/>
      <c r="AZ35" s="62"/>
      <c r="BA35" s="4"/>
      <c r="BB35" s="4"/>
      <c r="BC35" s="4">
        <f t="shared" si="3"/>
        <v>0</v>
      </c>
      <c r="BD35" s="4"/>
      <c r="BE35" s="4"/>
      <c r="BF35" s="4"/>
      <c r="BG35" s="4"/>
      <c r="BH35" s="62"/>
      <c r="BI35" s="4">
        <f t="shared" si="4"/>
        <v>0</v>
      </c>
      <c r="BJ35" s="4">
        <v>50</v>
      </c>
      <c r="BK35" s="4">
        <f t="shared" si="5"/>
        <v>74</v>
      </c>
    </row>
    <row r="36" spans="1:63">
      <c r="A36" s="4" t="s">
        <v>2176</v>
      </c>
      <c r="B36" s="4"/>
      <c r="C36" s="4" t="s">
        <v>2177</v>
      </c>
      <c r="D36" s="4"/>
      <c r="E36" s="4"/>
      <c r="F36" s="62"/>
      <c r="G36" s="4"/>
      <c r="H36" s="4"/>
      <c r="I36" s="62"/>
      <c r="J36" s="62"/>
      <c r="K36" s="62"/>
      <c r="L36" s="4">
        <f t="shared" si="0"/>
        <v>0</v>
      </c>
      <c r="M36" s="62"/>
      <c r="N36" s="62"/>
      <c r="O36" s="62"/>
      <c r="P36" s="62"/>
      <c r="Q36" s="4">
        <f t="shared" si="1"/>
        <v>0</v>
      </c>
      <c r="R36" s="27"/>
      <c r="S36" s="27"/>
      <c r="T36" s="27"/>
      <c r="U36" s="27"/>
      <c r="V36" s="27">
        <v>5</v>
      </c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>
        <v>3</v>
      </c>
      <c r="AO36" s="27"/>
      <c r="AP36" s="27"/>
      <c r="AQ36" s="62">
        <v>5</v>
      </c>
      <c r="AR36" s="62">
        <v>5</v>
      </c>
      <c r="AS36" s="62"/>
      <c r="AT36" s="62"/>
      <c r="AU36" s="4">
        <v>5</v>
      </c>
      <c r="AV36" s="4" t="str">
        <f t="shared" si="2"/>
        <v>20</v>
      </c>
      <c r="AW36" s="62"/>
      <c r="AX36" s="62"/>
      <c r="AY36" s="62"/>
      <c r="AZ36" s="62"/>
      <c r="BA36" s="4"/>
      <c r="BB36" s="4"/>
      <c r="BC36" s="4">
        <f t="shared" si="3"/>
        <v>0</v>
      </c>
      <c r="BD36" s="4">
        <v>3</v>
      </c>
      <c r="BE36" s="4"/>
      <c r="BF36" s="4"/>
      <c r="BG36" s="4"/>
      <c r="BH36" s="62"/>
      <c r="BI36" s="4">
        <f t="shared" si="4"/>
        <v>3</v>
      </c>
      <c r="BJ36" s="4">
        <v>50</v>
      </c>
      <c r="BK36" s="4">
        <f t="shared" si="5"/>
        <v>73</v>
      </c>
    </row>
    <row r="37" spans="1:63">
      <c r="A37" s="4" t="s">
        <v>2178</v>
      </c>
      <c r="B37" s="4"/>
      <c r="C37" s="4" t="s">
        <v>2179</v>
      </c>
      <c r="D37" s="4"/>
      <c r="E37" s="4"/>
      <c r="F37" s="62"/>
      <c r="G37" s="4"/>
      <c r="H37" s="4"/>
      <c r="I37" s="62"/>
      <c r="J37" s="62">
        <v>2</v>
      </c>
      <c r="K37" s="62"/>
      <c r="L37" s="4">
        <f t="shared" si="0"/>
        <v>2</v>
      </c>
      <c r="M37" s="62"/>
      <c r="N37" s="62"/>
      <c r="O37" s="62"/>
      <c r="P37" s="62">
        <v>3</v>
      </c>
      <c r="Q37" s="4">
        <f t="shared" si="1"/>
        <v>3</v>
      </c>
      <c r="R37" s="4"/>
      <c r="S37" s="4"/>
      <c r="T37" s="4"/>
      <c r="U37" s="4"/>
      <c r="V37" s="4">
        <v>5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>
        <v>3</v>
      </c>
      <c r="AK37" s="4">
        <v>3</v>
      </c>
      <c r="AL37" s="4">
        <v>3</v>
      </c>
      <c r="AM37" s="4"/>
      <c r="AN37" s="4"/>
      <c r="AO37" s="4"/>
      <c r="AP37" s="4"/>
      <c r="AQ37" s="62">
        <v>5</v>
      </c>
      <c r="AR37" s="62">
        <v>5</v>
      </c>
      <c r="AS37" s="62"/>
      <c r="AT37" s="62"/>
      <c r="AU37" s="4"/>
      <c r="AV37" s="4" t="str">
        <f t="shared" si="2"/>
        <v>20</v>
      </c>
      <c r="AW37" s="62"/>
      <c r="AX37" s="62">
        <v>2</v>
      </c>
      <c r="AY37" s="62"/>
      <c r="AZ37" s="62"/>
      <c r="BA37" s="4"/>
      <c r="BB37" s="4"/>
      <c r="BC37" s="4">
        <f t="shared" si="3"/>
        <v>2</v>
      </c>
      <c r="BD37" s="4"/>
      <c r="BE37" s="4"/>
      <c r="BF37" s="4"/>
      <c r="BG37" s="4"/>
      <c r="BH37" s="62"/>
      <c r="BI37" s="4">
        <f t="shared" si="4"/>
        <v>0</v>
      </c>
      <c r="BJ37" s="4">
        <v>50</v>
      </c>
      <c r="BK37" s="4">
        <f t="shared" si="5"/>
        <v>77</v>
      </c>
    </row>
    <row r="38" spans="1:63">
      <c r="A38" s="4" t="s">
        <v>2180</v>
      </c>
      <c r="B38" s="4"/>
      <c r="C38" s="4" t="s">
        <v>2181</v>
      </c>
      <c r="D38" s="4"/>
      <c r="E38" s="4"/>
      <c r="F38" s="62"/>
      <c r="G38" s="4"/>
      <c r="H38" s="4"/>
      <c r="I38" s="62"/>
      <c r="J38" s="62"/>
      <c r="K38" s="62">
        <v>2</v>
      </c>
      <c r="L38" s="4">
        <f t="shared" si="0"/>
        <v>2</v>
      </c>
      <c r="M38" s="62"/>
      <c r="N38" s="62"/>
      <c r="O38" s="62"/>
      <c r="P38" s="62"/>
      <c r="Q38" s="4">
        <f t="shared" si="1"/>
        <v>0</v>
      </c>
      <c r="R38" s="4"/>
      <c r="S38" s="4">
        <v>5</v>
      </c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>
        <v>3</v>
      </c>
      <c r="AK38" s="4">
        <v>3</v>
      </c>
      <c r="AL38" s="4">
        <v>3</v>
      </c>
      <c r="AM38" s="4"/>
      <c r="AN38" s="4"/>
      <c r="AO38" s="4"/>
      <c r="AP38" s="4"/>
      <c r="AQ38" s="62"/>
      <c r="AR38" s="62"/>
      <c r="AS38" s="62"/>
      <c r="AT38" s="62">
        <v>3</v>
      </c>
      <c r="AU38" s="4"/>
      <c r="AV38" s="4">
        <f t="shared" si="2"/>
        <v>17</v>
      </c>
      <c r="AW38" s="62"/>
      <c r="AX38" s="62"/>
      <c r="AY38" s="62">
        <v>2</v>
      </c>
      <c r="AZ38" s="62"/>
      <c r="BA38" s="4"/>
      <c r="BB38" s="4"/>
      <c r="BC38" s="4">
        <f t="shared" si="3"/>
        <v>2</v>
      </c>
      <c r="BD38" s="4">
        <v>2</v>
      </c>
      <c r="BE38" s="4"/>
      <c r="BF38" s="4"/>
      <c r="BG38" s="4"/>
      <c r="BH38" s="62"/>
      <c r="BI38" s="4">
        <f t="shared" si="4"/>
        <v>2</v>
      </c>
      <c r="BJ38" s="4">
        <v>50</v>
      </c>
      <c r="BK38" s="4">
        <f t="shared" si="5"/>
        <v>73</v>
      </c>
    </row>
    <row r="39" spans="1:63">
      <c r="A39" s="4" t="s">
        <v>2182</v>
      </c>
      <c r="B39" s="4"/>
      <c r="C39" s="4" t="s">
        <v>2183</v>
      </c>
      <c r="D39" s="4"/>
      <c r="E39" s="4"/>
      <c r="F39" s="62"/>
      <c r="G39" s="4"/>
      <c r="H39" s="4"/>
      <c r="I39" s="62"/>
      <c r="J39" s="62"/>
      <c r="K39" s="62"/>
      <c r="L39" s="4">
        <f t="shared" si="0"/>
        <v>0</v>
      </c>
      <c r="M39" s="62"/>
      <c r="N39" s="62"/>
      <c r="O39" s="62"/>
      <c r="P39" s="62"/>
      <c r="Q39" s="4">
        <f t="shared" si="1"/>
        <v>0</v>
      </c>
      <c r="R39" s="4"/>
      <c r="S39" s="4"/>
      <c r="T39" s="4"/>
      <c r="U39" s="4"/>
      <c r="V39" s="4"/>
      <c r="W39" s="4">
        <v>2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62"/>
      <c r="AR39" s="62"/>
      <c r="AS39" s="62"/>
      <c r="AT39" s="62"/>
      <c r="AU39" s="4"/>
      <c r="AV39" s="4">
        <f t="shared" si="2"/>
        <v>2</v>
      </c>
      <c r="AW39" s="62"/>
      <c r="AX39" s="62"/>
      <c r="AY39" s="62"/>
      <c r="AZ39" s="62"/>
      <c r="BA39" s="4"/>
      <c r="BB39" s="4"/>
      <c r="BC39" s="4">
        <f t="shared" si="3"/>
        <v>0</v>
      </c>
      <c r="BD39" s="4"/>
      <c r="BE39" s="4"/>
      <c r="BF39" s="4"/>
      <c r="BG39" s="4"/>
      <c r="BH39" s="62"/>
      <c r="BI39" s="4">
        <f t="shared" si="4"/>
        <v>0</v>
      </c>
      <c r="BJ39" s="4">
        <v>50</v>
      </c>
      <c r="BK39" s="4">
        <f t="shared" si="5"/>
        <v>52</v>
      </c>
    </row>
    <row r="40" spans="1:63">
      <c r="A40" s="4" t="s">
        <v>2184</v>
      </c>
      <c r="B40" s="4"/>
      <c r="C40" s="4" t="s">
        <v>2185</v>
      </c>
      <c r="D40" s="4"/>
      <c r="E40" s="4"/>
      <c r="F40" s="62"/>
      <c r="G40" s="4"/>
      <c r="H40" s="4"/>
      <c r="I40" s="62"/>
      <c r="J40" s="62"/>
      <c r="K40" s="62"/>
      <c r="L40" s="4">
        <f t="shared" si="0"/>
        <v>0</v>
      </c>
      <c r="M40" s="62"/>
      <c r="N40" s="62"/>
      <c r="O40" s="62"/>
      <c r="P40" s="62"/>
      <c r="Q40" s="4">
        <f t="shared" si="1"/>
        <v>0</v>
      </c>
      <c r="R40" s="4">
        <v>2</v>
      </c>
      <c r="S40" s="4"/>
      <c r="T40" s="4"/>
      <c r="U40" s="4"/>
      <c r="V40" s="4">
        <v>5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>
        <v>2</v>
      </c>
      <c r="AN40" s="4">
        <v>3</v>
      </c>
      <c r="AO40" s="4"/>
      <c r="AP40" s="4"/>
      <c r="AQ40" s="62"/>
      <c r="AR40" s="62"/>
      <c r="AS40" s="62"/>
      <c r="AT40" s="62"/>
      <c r="AU40" s="4"/>
      <c r="AV40" s="4">
        <f t="shared" si="2"/>
        <v>12</v>
      </c>
      <c r="AW40" s="62"/>
      <c r="AX40" s="62">
        <v>2</v>
      </c>
      <c r="AY40" s="62"/>
      <c r="AZ40" s="62"/>
      <c r="BA40" s="4"/>
      <c r="BB40" s="4"/>
      <c r="BC40" s="4">
        <f t="shared" si="3"/>
        <v>2</v>
      </c>
      <c r="BD40" s="4">
        <v>2</v>
      </c>
      <c r="BE40" s="4"/>
      <c r="BF40" s="4"/>
      <c r="BG40" s="4"/>
      <c r="BH40" s="62"/>
      <c r="BI40" s="4">
        <f t="shared" si="4"/>
        <v>2</v>
      </c>
      <c r="BJ40" s="4">
        <v>50</v>
      </c>
      <c r="BK40" s="4">
        <f t="shared" si="5"/>
        <v>66</v>
      </c>
    </row>
    <row r="41" spans="1:63">
      <c r="A41" s="4" t="s">
        <v>2186</v>
      </c>
      <c r="B41" s="4"/>
      <c r="C41" s="4" t="s">
        <v>2187</v>
      </c>
      <c r="D41" s="4"/>
      <c r="E41" s="4"/>
      <c r="F41" s="62"/>
      <c r="G41" s="4"/>
      <c r="H41" s="4"/>
      <c r="I41" s="62"/>
      <c r="J41" s="62"/>
      <c r="K41" s="62"/>
      <c r="L41" s="4">
        <f t="shared" si="0"/>
        <v>0</v>
      </c>
      <c r="M41" s="62"/>
      <c r="N41" s="62"/>
      <c r="O41" s="62"/>
      <c r="P41" s="62"/>
      <c r="Q41" s="4">
        <f t="shared" si="1"/>
        <v>0</v>
      </c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>
        <v>1</v>
      </c>
      <c r="AQ41" s="62"/>
      <c r="AR41" s="62">
        <v>5</v>
      </c>
      <c r="AS41" s="62"/>
      <c r="AT41" s="62"/>
      <c r="AU41" s="4"/>
      <c r="AV41" s="4">
        <f t="shared" si="2"/>
        <v>6</v>
      </c>
      <c r="AW41" s="62"/>
      <c r="AX41" s="62"/>
      <c r="AY41" s="62"/>
      <c r="AZ41" s="62"/>
      <c r="BA41" s="4"/>
      <c r="BB41" s="4"/>
      <c r="BC41" s="4">
        <f t="shared" si="3"/>
        <v>0</v>
      </c>
      <c r="BD41" s="4"/>
      <c r="BE41" s="4"/>
      <c r="BF41" s="4"/>
      <c r="BG41" s="4"/>
      <c r="BH41" s="62"/>
      <c r="BI41" s="4">
        <f t="shared" si="4"/>
        <v>0</v>
      </c>
      <c r="BJ41" s="4">
        <v>50</v>
      </c>
      <c r="BK41" s="4">
        <f t="shared" si="5"/>
        <v>56</v>
      </c>
    </row>
  </sheetData>
  <mergeCells count="89">
    <mergeCell ref="D1:BK1"/>
    <mergeCell ref="D2:L2"/>
    <mergeCell ref="M2:Q2"/>
    <mergeCell ref="R2:AT2"/>
    <mergeCell ref="AW2:BA2"/>
    <mergeCell ref="BD2:BH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D5:D6"/>
    <mergeCell ref="E5:E6"/>
    <mergeCell ref="F5:F6"/>
    <mergeCell ref="G5:G6"/>
    <mergeCell ref="H5:H6"/>
    <mergeCell ref="I5:I6"/>
    <mergeCell ref="J5:J6"/>
    <mergeCell ref="K5:K6"/>
    <mergeCell ref="L3:L6"/>
    <mergeCell ref="M5:M6"/>
    <mergeCell ref="N5:N6"/>
    <mergeCell ref="O5:O6"/>
    <mergeCell ref="P5:P6"/>
    <mergeCell ref="Q3:Q6"/>
    <mergeCell ref="R5:R6"/>
    <mergeCell ref="S5:S6"/>
    <mergeCell ref="T5:T6"/>
    <mergeCell ref="U5:U6"/>
    <mergeCell ref="V5:V6"/>
    <mergeCell ref="W5:W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V3:AV6"/>
    <mergeCell ref="AW5:AW6"/>
    <mergeCell ref="AX5:AX6"/>
    <mergeCell ref="AY5:AY6"/>
    <mergeCell ref="AZ5:AZ6"/>
    <mergeCell ref="BA5:BA6"/>
    <mergeCell ref="BC3:BC6"/>
    <mergeCell ref="BE5:BE6"/>
    <mergeCell ref="BF5:BF6"/>
    <mergeCell ref="BG5:BG6"/>
    <mergeCell ref="BH5:BH6"/>
    <mergeCell ref="BI3:BI6"/>
    <mergeCell ref="BJ2:BJ6"/>
    <mergeCell ref="BK2:BK6"/>
    <mergeCell ref="A1:C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41"/>
  <sheetViews>
    <sheetView workbookViewId="0">
      <selection activeCell="H3" sqref="H3"/>
    </sheetView>
  </sheetViews>
  <sheetFormatPr defaultColWidth="9" defaultRowHeight="14"/>
  <sheetData>
    <row r="1" ht="35.5" spans="1:56">
      <c r="A1" s="1" t="s">
        <v>2188</v>
      </c>
      <c r="B1" s="1"/>
      <c r="C1" s="1"/>
      <c r="D1" s="2" t="s">
        <v>2189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</row>
    <row r="2" ht="15" spans="1:56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 t="s">
        <v>3</v>
      </c>
      <c r="L2" s="3"/>
      <c r="M2" s="3"/>
      <c r="N2" s="3"/>
      <c r="O2" s="3"/>
      <c r="P2" s="3"/>
      <c r="Q2" s="3" t="s">
        <v>4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 t="s">
        <v>5</v>
      </c>
      <c r="AS2" s="3"/>
      <c r="AT2" s="3"/>
      <c r="AU2" s="3"/>
      <c r="AV2" s="3"/>
      <c r="AW2" s="3" t="s">
        <v>6</v>
      </c>
      <c r="AX2" s="3"/>
      <c r="AY2" s="3"/>
      <c r="AZ2" s="3"/>
      <c r="BA2" s="3"/>
      <c r="BB2" s="3"/>
      <c r="BC2" s="12" t="s">
        <v>7</v>
      </c>
      <c r="BD2" s="3" t="s">
        <v>8</v>
      </c>
    </row>
    <row r="3" ht="90" spans="1:56">
      <c r="A3" s="3" t="s">
        <v>9</v>
      </c>
      <c r="B3" s="3"/>
      <c r="C3" s="3"/>
      <c r="D3" s="4"/>
      <c r="E3" s="4"/>
      <c r="F3" s="4"/>
      <c r="G3" s="4"/>
      <c r="H3" s="4"/>
      <c r="I3" s="3"/>
      <c r="J3" s="3" t="s">
        <v>11</v>
      </c>
      <c r="K3" s="27"/>
      <c r="L3" s="4"/>
      <c r="M3" s="4"/>
      <c r="N3" s="4"/>
      <c r="O3" s="3"/>
      <c r="P3" s="3" t="s">
        <v>12</v>
      </c>
      <c r="Q3" s="4"/>
      <c r="R3" s="4"/>
      <c r="S3" s="4"/>
      <c r="T3" s="55"/>
      <c r="U3" s="3"/>
      <c r="V3" s="4">
        <v>9.9</v>
      </c>
      <c r="W3" s="4">
        <v>9.3</v>
      </c>
      <c r="X3" s="4">
        <v>9.25</v>
      </c>
      <c r="Y3" s="55">
        <v>45573</v>
      </c>
      <c r="Z3" s="3" t="s">
        <v>2190</v>
      </c>
      <c r="AA3" s="3" t="s">
        <v>2191</v>
      </c>
      <c r="AB3" s="3" t="s">
        <v>2192</v>
      </c>
      <c r="AC3" s="3" t="s">
        <v>2193</v>
      </c>
      <c r="AD3" s="3" t="s">
        <v>2194</v>
      </c>
      <c r="AE3" s="3" t="s">
        <v>2195</v>
      </c>
      <c r="AF3" s="3" t="s">
        <v>2196</v>
      </c>
      <c r="AG3" s="4" t="s">
        <v>2190</v>
      </c>
      <c r="AH3" s="4" t="s">
        <v>2191</v>
      </c>
      <c r="AI3" s="4" t="s">
        <v>2192</v>
      </c>
      <c r="AJ3" s="4" t="s">
        <v>2193</v>
      </c>
      <c r="AK3" s="4" t="s">
        <v>2194</v>
      </c>
      <c r="AL3" s="4" t="s">
        <v>2195</v>
      </c>
      <c r="AM3" s="4" t="s">
        <v>2196</v>
      </c>
      <c r="AN3" s="3"/>
      <c r="AO3" s="3"/>
      <c r="AP3" s="3"/>
      <c r="AQ3" s="3" t="s">
        <v>13</v>
      </c>
      <c r="AR3" s="4"/>
      <c r="AS3" s="4"/>
      <c r="AT3" s="4"/>
      <c r="AU3" s="4"/>
      <c r="AV3" s="3" t="s">
        <v>14</v>
      </c>
      <c r="AW3" s="4"/>
      <c r="AX3" s="5"/>
      <c r="AY3" s="4"/>
      <c r="AZ3" s="4"/>
      <c r="BA3" s="3"/>
      <c r="BB3" s="3" t="s">
        <v>15</v>
      </c>
      <c r="BC3" s="13"/>
      <c r="BD3" s="3"/>
    </row>
    <row r="4" ht="315" spans="1:56">
      <c r="A4" s="3" t="s">
        <v>16</v>
      </c>
      <c r="B4" s="3"/>
      <c r="C4" s="3"/>
      <c r="D4" s="4" t="s">
        <v>2197</v>
      </c>
      <c r="E4" s="5"/>
      <c r="F4" s="6"/>
      <c r="G4" s="7"/>
      <c r="H4" s="8"/>
      <c r="I4" s="3"/>
      <c r="J4" s="3"/>
      <c r="K4" s="54" t="s">
        <v>2198</v>
      </c>
      <c r="L4" s="4" t="s">
        <v>2197</v>
      </c>
      <c r="M4" s="8"/>
      <c r="N4" s="5"/>
      <c r="O4" s="3"/>
      <c r="P4" s="3"/>
      <c r="Q4" s="11" t="s">
        <v>1778</v>
      </c>
      <c r="R4" s="11" t="s">
        <v>2199</v>
      </c>
      <c r="S4" s="8" t="s">
        <v>435</v>
      </c>
      <c r="T4" s="11" t="s">
        <v>2200</v>
      </c>
      <c r="U4" s="8" t="s">
        <v>2201</v>
      </c>
      <c r="V4" s="11" t="s">
        <v>2202</v>
      </c>
      <c r="W4" s="11" t="s">
        <v>34</v>
      </c>
      <c r="X4" s="8" t="s">
        <v>2203</v>
      </c>
      <c r="Y4" s="11" t="s">
        <v>2204</v>
      </c>
      <c r="Z4" s="3" t="s">
        <v>1095</v>
      </c>
      <c r="AA4" s="3" t="s">
        <v>2205</v>
      </c>
      <c r="AB4" s="3" t="s">
        <v>1766</v>
      </c>
      <c r="AC4" s="3" t="s">
        <v>2206</v>
      </c>
      <c r="AD4" s="3" t="s">
        <v>1765</v>
      </c>
      <c r="AE4" s="3" t="s">
        <v>2104</v>
      </c>
      <c r="AF4" s="3" t="s">
        <v>2207</v>
      </c>
      <c r="AG4" s="11" t="s">
        <v>1095</v>
      </c>
      <c r="AH4" s="11" t="s">
        <v>2205</v>
      </c>
      <c r="AI4" s="8" t="s">
        <v>1766</v>
      </c>
      <c r="AJ4" s="8" t="s">
        <v>2206</v>
      </c>
      <c r="AK4" s="8" t="s">
        <v>1765</v>
      </c>
      <c r="AL4" s="8" t="s">
        <v>2104</v>
      </c>
      <c r="AM4" s="11" t="s">
        <v>2207</v>
      </c>
      <c r="AN4" s="4" t="s">
        <v>2197</v>
      </c>
      <c r="AO4" s="3"/>
      <c r="AP4" s="3"/>
      <c r="AQ4" s="3"/>
      <c r="AR4" s="5" t="s">
        <v>2208</v>
      </c>
      <c r="AS4" s="4" t="s">
        <v>2197</v>
      </c>
      <c r="AT4" s="5"/>
      <c r="AU4" s="11"/>
      <c r="AV4" s="3"/>
      <c r="AW4" s="5" t="s">
        <v>1811</v>
      </c>
      <c r="AX4" s="5" t="s">
        <v>1811</v>
      </c>
      <c r="AY4" s="5" t="s">
        <v>2209</v>
      </c>
      <c r="AZ4" s="4" t="s">
        <v>2197</v>
      </c>
      <c r="BA4" s="3"/>
      <c r="BB4" s="3"/>
      <c r="BC4" s="13"/>
      <c r="BD4" s="3"/>
    </row>
    <row r="5" ht="15" spans="1:56">
      <c r="A5" s="3" t="s">
        <v>103</v>
      </c>
      <c r="B5" s="3"/>
      <c r="C5" s="3"/>
      <c r="D5" s="4"/>
      <c r="E5" s="4"/>
      <c r="F5" s="4"/>
      <c r="G5" s="4"/>
      <c r="H5" s="4"/>
      <c r="I5" s="3"/>
      <c r="J5" s="3"/>
      <c r="K5" s="27" t="s">
        <v>104</v>
      </c>
      <c r="L5" s="4"/>
      <c r="M5" s="4"/>
      <c r="N5" s="4"/>
      <c r="O5" s="3"/>
      <c r="P5" s="3"/>
      <c r="Q5" s="4" t="s">
        <v>104</v>
      </c>
      <c r="R5" s="4" t="s">
        <v>2210</v>
      </c>
      <c r="S5" s="4" t="s">
        <v>1194</v>
      </c>
      <c r="T5" s="18" t="s">
        <v>1195</v>
      </c>
      <c r="U5" s="56" t="s">
        <v>700</v>
      </c>
      <c r="V5" s="4" t="s">
        <v>105</v>
      </c>
      <c r="W5" s="4" t="s">
        <v>2211</v>
      </c>
      <c r="X5" s="4" t="s">
        <v>1579</v>
      </c>
      <c r="Y5" s="18" t="s">
        <v>1583</v>
      </c>
      <c r="Z5" s="12" t="s">
        <v>465</v>
      </c>
      <c r="AA5" s="12" t="s">
        <v>105</v>
      </c>
      <c r="AB5" s="12" t="s">
        <v>105</v>
      </c>
      <c r="AC5" s="12" t="s">
        <v>105</v>
      </c>
      <c r="AD5" s="12" t="s">
        <v>105</v>
      </c>
      <c r="AE5" s="12" t="s">
        <v>105</v>
      </c>
      <c r="AF5" s="12" t="s">
        <v>105</v>
      </c>
      <c r="AG5" s="4" t="s">
        <v>465</v>
      </c>
      <c r="AH5" s="4" t="s">
        <v>105</v>
      </c>
      <c r="AI5" s="4" t="s">
        <v>105</v>
      </c>
      <c r="AJ5" s="4"/>
      <c r="AK5" s="4"/>
      <c r="AL5" s="4"/>
      <c r="AM5" s="4" t="s">
        <v>105</v>
      </c>
      <c r="AN5" s="3"/>
      <c r="AO5" s="3"/>
      <c r="AP5" s="3"/>
      <c r="AQ5" s="3"/>
      <c r="AR5" s="18" t="s">
        <v>2117</v>
      </c>
      <c r="AS5" s="4"/>
      <c r="AT5" s="4"/>
      <c r="AU5" s="4"/>
      <c r="AV5" s="3"/>
      <c r="AW5" s="18" t="s">
        <v>1836</v>
      </c>
      <c r="AX5" s="18" t="s">
        <v>1836</v>
      </c>
      <c r="AY5" s="4" t="s">
        <v>2212</v>
      </c>
      <c r="AZ5" s="4"/>
      <c r="BA5" s="3"/>
      <c r="BB5" s="3"/>
      <c r="BC5" s="13"/>
      <c r="BD5" s="3"/>
    </row>
    <row r="6" ht="15" spans="1:56">
      <c r="A6" s="3" t="s">
        <v>107</v>
      </c>
      <c r="B6" s="3"/>
      <c r="C6" s="3" t="s">
        <v>108</v>
      </c>
      <c r="D6" s="4"/>
      <c r="E6" s="4"/>
      <c r="F6" s="4"/>
      <c r="G6" s="4"/>
      <c r="H6" s="4"/>
      <c r="I6" s="3"/>
      <c r="J6" s="3"/>
      <c r="K6" s="31"/>
      <c r="L6" s="18"/>
      <c r="M6" s="4"/>
      <c r="N6" s="4"/>
      <c r="O6" s="3"/>
      <c r="P6" s="3"/>
      <c r="Q6" s="4"/>
      <c r="R6" s="4"/>
      <c r="S6" s="4"/>
      <c r="T6" s="10"/>
      <c r="U6" s="57"/>
      <c r="V6" s="4"/>
      <c r="W6" s="4"/>
      <c r="X6" s="4"/>
      <c r="Y6" s="10"/>
      <c r="Z6" s="14"/>
      <c r="AA6" s="14"/>
      <c r="AB6" s="14"/>
      <c r="AC6" s="14"/>
      <c r="AD6" s="14"/>
      <c r="AE6" s="14"/>
      <c r="AF6" s="14"/>
      <c r="AG6" s="4"/>
      <c r="AH6" s="4"/>
      <c r="AI6" s="4"/>
      <c r="AJ6" s="4" t="s">
        <v>105</v>
      </c>
      <c r="AK6" s="4" t="s">
        <v>105</v>
      </c>
      <c r="AL6" s="4" t="s">
        <v>105</v>
      </c>
      <c r="AM6" s="4"/>
      <c r="AN6" s="3"/>
      <c r="AO6" s="3"/>
      <c r="AP6" s="3"/>
      <c r="AQ6" s="3"/>
      <c r="AR6" s="47"/>
      <c r="AS6" s="18"/>
      <c r="AT6" s="4"/>
      <c r="AU6" s="4"/>
      <c r="AV6" s="3"/>
      <c r="AW6" s="47"/>
      <c r="AX6" s="47"/>
      <c r="AY6" s="18"/>
      <c r="AZ6" s="4"/>
      <c r="BA6" s="3"/>
      <c r="BB6" s="3"/>
      <c r="BC6" s="14"/>
      <c r="BD6" s="3"/>
    </row>
    <row r="7" ht="15" spans="1:56">
      <c r="A7" s="50" t="s">
        <v>2213</v>
      </c>
      <c r="B7" s="50"/>
      <c r="C7" s="51" t="s">
        <v>2214</v>
      </c>
      <c r="D7" s="4"/>
      <c r="E7" s="4"/>
      <c r="F7" s="4"/>
      <c r="G7" s="4"/>
      <c r="H7" s="4"/>
      <c r="I7" s="4"/>
      <c r="J7" s="4">
        <f t="shared" ref="J7:J41" si="0">IF(SUM(D7:H7)&gt;5,"5",SUM(D7:H7))</f>
        <v>0</v>
      </c>
      <c r="K7" s="27"/>
      <c r="L7" s="4"/>
      <c r="M7" s="4"/>
      <c r="N7" s="4"/>
      <c r="O7" s="4"/>
      <c r="P7" s="4">
        <f t="shared" ref="P7:P41" si="1">IF(SUM(K7:N7)&gt;10,"10",IF(SUM(K7:N7)&lt;0,"0",SUM(K7:N7)))</f>
        <v>0</v>
      </c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>
        <f t="shared" ref="AQ7:AQ41" si="2">IF(SUM(Q7:AO7)&gt;20,"20",SUM(Q7:AO7))</f>
        <v>0</v>
      </c>
      <c r="AR7" s="4"/>
      <c r="AS7" s="4"/>
      <c r="AT7" s="4"/>
      <c r="AU7" s="4"/>
      <c r="AV7" s="4">
        <f t="shared" ref="AV7:AV41" si="3">IF(SUM(AR7:AU7)&gt;5,"5",SUM(AR7:AU7))</f>
        <v>0</v>
      </c>
      <c r="AW7" s="4"/>
      <c r="AX7" s="4"/>
      <c r="AY7" s="4"/>
      <c r="AZ7" s="4"/>
      <c r="BA7" s="4"/>
      <c r="BB7" s="4">
        <f t="shared" ref="BB7:BB41" si="4">IF(SUM(AW7:AZ7)&gt;10,"10",SUM(AW7:AZ7))</f>
        <v>0</v>
      </c>
      <c r="BC7" s="4">
        <v>50</v>
      </c>
      <c r="BD7" s="4">
        <f t="shared" ref="BD7:BD41" si="5">SUM(BB7+AV7+AQ7+P7+J7+BC7)</f>
        <v>50</v>
      </c>
    </row>
    <row r="8" ht="15" spans="1:56">
      <c r="A8" s="50" t="s">
        <v>2215</v>
      </c>
      <c r="B8" s="50"/>
      <c r="C8" s="52" t="s">
        <v>2216</v>
      </c>
      <c r="D8" s="4"/>
      <c r="E8" s="4"/>
      <c r="F8" s="4"/>
      <c r="G8" s="4"/>
      <c r="H8" s="4"/>
      <c r="I8" s="4"/>
      <c r="J8" s="4">
        <f t="shared" si="0"/>
        <v>0</v>
      </c>
      <c r="K8" s="27"/>
      <c r="L8" s="4"/>
      <c r="M8" s="4"/>
      <c r="N8" s="4"/>
      <c r="O8" s="4"/>
      <c r="P8" s="4">
        <f t="shared" si="1"/>
        <v>0</v>
      </c>
      <c r="Q8" s="4"/>
      <c r="R8" s="4"/>
      <c r="S8" s="4"/>
      <c r="T8" s="4"/>
      <c r="U8" s="4"/>
      <c r="V8" s="4"/>
      <c r="W8" s="4"/>
      <c r="X8" s="4"/>
      <c r="Y8" s="4"/>
      <c r="Z8" s="4">
        <v>5</v>
      </c>
      <c r="AA8" s="4"/>
      <c r="AB8" s="4"/>
      <c r="AC8" s="4"/>
      <c r="AD8" s="4"/>
      <c r="AE8" s="4"/>
      <c r="AF8" s="4"/>
      <c r="AG8" s="4">
        <v>5</v>
      </c>
      <c r="AH8" s="4"/>
      <c r="AI8" s="4"/>
      <c r="AJ8" s="4"/>
      <c r="AK8" s="4"/>
      <c r="AL8" s="4"/>
      <c r="AM8" s="4"/>
      <c r="AN8" s="4"/>
      <c r="AO8" s="4"/>
      <c r="AP8" s="4"/>
      <c r="AQ8" s="4">
        <f t="shared" si="2"/>
        <v>10</v>
      </c>
      <c r="AR8" s="4"/>
      <c r="AS8" s="4"/>
      <c r="AT8" s="4"/>
      <c r="AU8" s="4"/>
      <c r="AV8" s="4">
        <f t="shared" si="3"/>
        <v>0</v>
      </c>
      <c r="AW8" s="4"/>
      <c r="AX8" s="4"/>
      <c r="AY8" s="4"/>
      <c r="AZ8" s="4"/>
      <c r="BA8" s="4"/>
      <c r="BB8" s="4">
        <f t="shared" si="4"/>
        <v>0</v>
      </c>
      <c r="BC8" s="4">
        <v>50</v>
      </c>
      <c r="BD8" s="4">
        <f t="shared" si="5"/>
        <v>60</v>
      </c>
    </row>
    <row r="9" ht="15" spans="1:56">
      <c r="A9" s="50" t="s">
        <v>2217</v>
      </c>
      <c r="B9" s="50"/>
      <c r="C9" s="51" t="s">
        <v>2218</v>
      </c>
      <c r="D9" s="4"/>
      <c r="E9" s="4"/>
      <c r="F9" s="4"/>
      <c r="G9" s="4"/>
      <c r="H9" s="4"/>
      <c r="I9" s="4"/>
      <c r="J9" s="4">
        <f t="shared" si="0"/>
        <v>0</v>
      </c>
      <c r="K9" s="27"/>
      <c r="L9" s="4"/>
      <c r="M9" s="4"/>
      <c r="N9" s="4"/>
      <c r="O9" s="4"/>
      <c r="P9" s="4">
        <f t="shared" si="1"/>
        <v>0</v>
      </c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>
        <f t="shared" si="2"/>
        <v>0</v>
      </c>
      <c r="AR9" s="4"/>
      <c r="AS9" s="4"/>
      <c r="AT9" s="4"/>
      <c r="AU9" s="4"/>
      <c r="AV9" s="4">
        <f t="shared" si="3"/>
        <v>0</v>
      </c>
      <c r="AW9" s="4"/>
      <c r="AX9" s="4"/>
      <c r="AY9" s="4"/>
      <c r="AZ9" s="4"/>
      <c r="BA9" s="4"/>
      <c r="BB9" s="4">
        <f t="shared" si="4"/>
        <v>0</v>
      </c>
      <c r="BC9" s="4">
        <v>50</v>
      </c>
      <c r="BD9" s="4">
        <f t="shared" si="5"/>
        <v>50</v>
      </c>
    </row>
    <row r="10" ht="15" spans="1:56">
      <c r="A10" s="50" t="s">
        <v>2219</v>
      </c>
      <c r="B10" s="50"/>
      <c r="C10" s="51" t="s">
        <v>2220</v>
      </c>
      <c r="D10" s="4"/>
      <c r="E10" s="4"/>
      <c r="F10" s="4"/>
      <c r="G10" s="4"/>
      <c r="H10" s="4"/>
      <c r="I10" s="4"/>
      <c r="J10" s="4">
        <f t="shared" si="0"/>
        <v>0</v>
      </c>
      <c r="K10" s="27"/>
      <c r="L10" s="4"/>
      <c r="M10" s="4"/>
      <c r="N10" s="4"/>
      <c r="O10" s="4"/>
      <c r="P10" s="4">
        <f t="shared" si="1"/>
        <v>0</v>
      </c>
      <c r="Q10" s="4"/>
      <c r="R10" s="4"/>
      <c r="S10" s="4"/>
      <c r="T10" s="4"/>
      <c r="U10" s="4"/>
      <c r="V10" s="4"/>
      <c r="W10" s="4"/>
      <c r="X10" s="4"/>
      <c r="Y10" s="4"/>
      <c r="Z10" s="4"/>
      <c r="AA10" s="4">
        <v>2</v>
      </c>
      <c r="AB10" s="4"/>
      <c r="AC10" s="4">
        <v>2</v>
      </c>
      <c r="AD10" s="4"/>
      <c r="AE10" s="4"/>
      <c r="AF10" s="4"/>
      <c r="AG10" s="4"/>
      <c r="AH10" s="4">
        <v>2</v>
      </c>
      <c r="AI10" s="4"/>
      <c r="AJ10" s="4">
        <v>2</v>
      </c>
      <c r="AK10" s="4"/>
      <c r="AL10" s="4"/>
      <c r="AM10" s="4"/>
      <c r="AN10" s="4"/>
      <c r="AO10" s="4"/>
      <c r="AP10" s="4"/>
      <c r="AQ10" s="4">
        <f t="shared" si="2"/>
        <v>8</v>
      </c>
      <c r="AR10" s="4"/>
      <c r="AS10" s="4"/>
      <c r="AT10" s="4"/>
      <c r="AU10" s="4"/>
      <c r="AV10" s="4">
        <f t="shared" si="3"/>
        <v>0</v>
      </c>
      <c r="AW10" s="4"/>
      <c r="AX10" s="4"/>
      <c r="AY10" s="4"/>
      <c r="AZ10" s="4"/>
      <c r="BA10" s="4"/>
      <c r="BB10" s="4">
        <f t="shared" si="4"/>
        <v>0</v>
      </c>
      <c r="BC10" s="4">
        <v>50</v>
      </c>
      <c r="BD10" s="4">
        <f t="shared" si="5"/>
        <v>58</v>
      </c>
    </row>
    <row r="11" ht="15" spans="1:56">
      <c r="A11" s="50" t="s">
        <v>2221</v>
      </c>
      <c r="B11" s="50"/>
      <c r="C11" s="51" t="s">
        <v>2222</v>
      </c>
      <c r="D11" s="4"/>
      <c r="E11" s="9"/>
      <c r="F11" s="4"/>
      <c r="G11" s="4"/>
      <c r="H11" s="4"/>
      <c r="I11" s="4"/>
      <c r="J11" s="4">
        <f t="shared" si="0"/>
        <v>0</v>
      </c>
      <c r="K11" s="27"/>
      <c r="L11" s="4"/>
      <c r="M11" s="4"/>
      <c r="N11" s="4"/>
      <c r="O11" s="4"/>
      <c r="P11" s="4">
        <f t="shared" si="1"/>
        <v>0</v>
      </c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>
        <f t="shared" si="2"/>
        <v>0</v>
      </c>
      <c r="AR11" s="4"/>
      <c r="AS11" s="4"/>
      <c r="AT11" s="4"/>
      <c r="AU11" s="4"/>
      <c r="AV11" s="4">
        <f t="shared" si="3"/>
        <v>0</v>
      </c>
      <c r="AW11" s="4"/>
      <c r="AX11" s="4"/>
      <c r="AY11" s="4"/>
      <c r="AZ11" s="4"/>
      <c r="BA11" s="4"/>
      <c r="BB11" s="4">
        <f t="shared" si="4"/>
        <v>0</v>
      </c>
      <c r="BC11" s="4">
        <v>50</v>
      </c>
      <c r="BD11" s="4">
        <f t="shared" si="5"/>
        <v>50</v>
      </c>
    </row>
    <row r="12" ht="15" spans="1:56">
      <c r="A12" s="50" t="s">
        <v>2223</v>
      </c>
      <c r="B12" s="50"/>
      <c r="C12" s="51" t="s">
        <v>2224</v>
      </c>
      <c r="D12" s="4"/>
      <c r="E12" s="9"/>
      <c r="F12" s="4"/>
      <c r="G12" s="4"/>
      <c r="H12" s="4"/>
      <c r="I12" s="4"/>
      <c r="J12" s="4">
        <f t="shared" si="0"/>
        <v>0</v>
      </c>
      <c r="K12" s="27"/>
      <c r="L12" s="4"/>
      <c r="M12" s="4"/>
      <c r="N12" s="4"/>
      <c r="O12" s="4"/>
      <c r="P12" s="4">
        <f t="shared" si="1"/>
        <v>0</v>
      </c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>
        <f t="shared" si="2"/>
        <v>0</v>
      </c>
      <c r="AR12" s="4"/>
      <c r="AS12" s="4"/>
      <c r="AT12" s="4"/>
      <c r="AU12" s="4"/>
      <c r="AV12" s="4">
        <f t="shared" si="3"/>
        <v>0</v>
      </c>
      <c r="AW12" s="4"/>
      <c r="AX12" s="4"/>
      <c r="AY12" s="4"/>
      <c r="AZ12" s="4"/>
      <c r="BA12" s="4"/>
      <c r="BB12" s="4">
        <f t="shared" si="4"/>
        <v>0</v>
      </c>
      <c r="BC12" s="4">
        <v>50</v>
      </c>
      <c r="BD12" s="4">
        <f t="shared" si="5"/>
        <v>50</v>
      </c>
    </row>
    <row r="13" ht="15" spans="1:56">
      <c r="A13" s="50" t="s">
        <v>2225</v>
      </c>
      <c r="B13" s="50"/>
      <c r="C13" s="51" t="s">
        <v>2226</v>
      </c>
      <c r="D13" s="4"/>
      <c r="E13" s="9"/>
      <c r="F13" s="4"/>
      <c r="G13" s="4"/>
      <c r="H13" s="4"/>
      <c r="I13" s="4"/>
      <c r="J13" s="4">
        <f t="shared" si="0"/>
        <v>0</v>
      </c>
      <c r="K13" s="27"/>
      <c r="L13" s="4"/>
      <c r="M13" s="4"/>
      <c r="N13" s="4"/>
      <c r="O13" s="4"/>
      <c r="P13" s="4">
        <f t="shared" si="1"/>
        <v>0</v>
      </c>
      <c r="Q13" s="4"/>
      <c r="R13" s="4">
        <v>5</v>
      </c>
      <c r="S13" s="4">
        <v>5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>
        <v>3</v>
      </c>
      <c r="AO13" s="4"/>
      <c r="AP13" s="4"/>
      <c r="AQ13" s="4">
        <f t="shared" si="2"/>
        <v>13</v>
      </c>
      <c r="AR13" s="4"/>
      <c r="AS13" s="4"/>
      <c r="AT13" s="4"/>
      <c r="AU13" s="4"/>
      <c r="AV13" s="4">
        <f t="shared" si="3"/>
        <v>0</v>
      </c>
      <c r="AW13" s="4"/>
      <c r="AX13" s="4"/>
      <c r="AY13" s="4"/>
      <c r="AZ13" s="4"/>
      <c r="BA13" s="4"/>
      <c r="BB13" s="4">
        <f t="shared" si="4"/>
        <v>0</v>
      </c>
      <c r="BC13" s="4">
        <v>50</v>
      </c>
      <c r="BD13" s="4">
        <f t="shared" si="5"/>
        <v>63</v>
      </c>
    </row>
    <row r="14" ht="15" spans="1:56">
      <c r="A14" s="50" t="s">
        <v>2227</v>
      </c>
      <c r="B14" s="50"/>
      <c r="C14" s="51" t="s">
        <v>2228</v>
      </c>
      <c r="D14" s="4"/>
      <c r="E14" s="9"/>
      <c r="F14" s="4"/>
      <c r="G14" s="4"/>
      <c r="H14" s="4"/>
      <c r="I14" s="4"/>
      <c r="J14" s="4">
        <f t="shared" si="0"/>
        <v>0</v>
      </c>
      <c r="K14" s="27"/>
      <c r="L14" s="4"/>
      <c r="M14" s="4"/>
      <c r="N14" s="4"/>
      <c r="O14" s="4"/>
      <c r="P14" s="4">
        <f t="shared" si="1"/>
        <v>0</v>
      </c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>
        <f t="shared" si="2"/>
        <v>0</v>
      </c>
      <c r="AR14" s="4"/>
      <c r="AS14" s="4"/>
      <c r="AT14" s="4"/>
      <c r="AU14" s="4"/>
      <c r="AV14" s="4">
        <f t="shared" si="3"/>
        <v>0</v>
      </c>
      <c r="AW14" s="4"/>
      <c r="AX14" s="4"/>
      <c r="AY14" s="4"/>
      <c r="AZ14" s="4"/>
      <c r="BA14" s="4"/>
      <c r="BB14" s="4">
        <f t="shared" si="4"/>
        <v>0</v>
      </c>
      <c r="BC14" s="4">
        <v>50</v>
      </c>
      <c r="BD14" s="4">
        <f t="shared" si="5"/>
        <v>50</v>
      </c>
    </row>
    <row r="15" ht="15" spans="1:56">
      <c r="A15" s="50" t="s">
        <v>2229</v>
      </c>
      <c r="B15" s="50"/>
      <c r="C15" s="51" t="s">
        <v>2230</v>
      </c>
      <c r="D15" s="4"/>
      <c r="E15" s="4"/>
      <c r="F15" s="4"/>
      <c r="G15" s="4"/>
      <c r="H15" s="4"/>
      <c r="I15" s="4"/>
      <c r="J15" s="4">
        <f t="shared" si="0"/>
        <v>0</v>
      </c>
      <c r="K15" s="27"/>
      <c r="L15" s="4"/>
      <c r="M15" s="4"/>
      <c r="N15" s="4"/>
      <c r="O15" s="4"/>
      <c r="P15" s="4">
        <f t="shared" si="1"/>
        <v>0</v>
      </c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>
        <f t="shared" si="2"/>
        <v>0</v>
      </c>
      <c r="AR15" s="4"/>
      <c r="AS15" s="4">
        <v>2</v>
      </c>
      <c r="AT15" s="4"/>
      <c r="AU15" s="4"/>
      <c r="AV15" s="4">
        <f t="shared" si="3"/>
        <v>2</v>
      </c>
      <c r="AW15" s="4"/>
      <c r="AX15" s="4"/>
      <c r="AY15" s="4"/>
      <c r="AZ15" s="4">
        <v>2</v>
      </c>
      <c r="BA15" s="4"/>
      <c r="BB15" s="4">
        <f t="shared" si="4"/>
        <v>2</v>
      </c>
      <c r="BC15" s="4">
        <v>50</v>
      </c>
      <c r="BD15" s="4">
        <f t="shared" si="5"/>
        <v>54</v>
      </c>
    </row>
    <row r="16" ht="15" spans="1:56">
      <c r="A16" s="50" t="s">
        <v>2231</v>
      </c>
      <c r="B16" s="50"/>
      <c r="C16" s="51" t="s">
        <v>2232</v>
      </c>
      <c r="D16" s="4"/>
      <c r="E16" s="4"/>
      <c r="F16" s="4"/>
      <c r="G16" s="4"/>
      <c r="H16" s="4"/>
      <c r="I16" s="4"/>
      <c r="J16" s="4">
        <f t="shared" si="0"/>
        <v>0</v>
      </c>
      <c r="K16" s="27"/>
      <c r="L16" s="4"/>
      <c r="M16" s="4"/>
      <c r="N16" s="4"/>
      <c r="O16" s="4"/>
      <c r="P16" s="4">
        <f t="shared" si="1"/>
        <v>0</v>
      </c>
      <c r="Q16" s="4"/>
      <c r="R16" s="4"/>
      <c r="S16" s="4"/>
      <c r="T16" s="4"/>
      <c r="U16" s="4"/>
      <c r="V16" s="4"/>
      <c r="W16" s="4"/>
      <c r="X16" s="4"/>
      <c r="Y16" s="4"/>
      <c r="Z16" s="4">
        <v>5</v>
      </c>
      <c r="AA16" s="4"/>
      <c r="AB16" s="4"/>
      <c r="AC16" s="4"/>
      <c r="AD16" s="4"/>
      <c r="AE16" s="4"/>
      <c r="AF16" s="4"/>
      <c r="AG16" s="4">
        <v>5</v>
      </c>
      <c r="AH16" s="4"/>
      <c r="AI16" s="4"/>
      <c r="AJ16" s="4"/>
      <c r="AK16" s="4"/>
      <c r="AL16" s="4"/>
      <c r="AM16" s="4"/>
      <c r="AN16" s="4"/>
      <c r="AO16" s="4"/>
      <c r="AP16" s="4"/>
      <c r="AQ16" s="4">
        <f t="shared" si="2"/>
        <v>10</v>
      </c>
      <c r="AR16" s="4"/>
      <c r="AS16" s="4"/>
      <c r="AT16" s="4"/>
      <c r="AU16" s="4"/>
      <c r="AV16" s="4">
        <f t="shared" si="3"/>
        <v>0</v>
      </c>
      <c r="AW16" s="4"/>
      <c r="AX16" s="4"/>
      <c r="AY16" s="4"/>
      <c r="AZ16" s="4"/>
      <c r="BA16" s="4"/>
      <c r="BB16" s="4">
        <f t="shared" si="4"/>
        <v>0</v>
      </c>
      <c r="BC16" s="4">
        <v>50</v>
      </c>
      <c r="BD16" s="4">
        <f t="shared" si="5"/>
        <v>60</v>
      </c>
    </row>
    <row r="17" ht="15" spans="1:56">
      <c r="A17" s="50" t="s">
        <v>2233</v>
      </c>
      <c r="B17" s="50"/>
      <c r="C17" s="51" t="s">
        <v>2234</v>
      </c>
      <c r="D17" s="4"/>
      <c r="E17" s="4"/>
      <c r="F17" s="4"/>
      <c r="G17" s="4"/>
      <c r="H17" s="4"/>
      <c r="I17" s="4"/>
      <c r="J17" s="4">
        <f t="shared" si="0"/>
        <v>0</v>
      </c>
      <c r="K17" s="27"/>
      <c r="L17" s="4"/>
      <c r="M17" s="4"/>
      <c r="N17" s="4"/>
      <c r="O17" s="4"/>
      <c r="P17" s="4">
        <f t="shared" si="1"/>
        <v>0</v>
      </c>
      <c r="Q17" s="4"/>
      <c r="R17" s="4"/>
      <c r="S17" s="4"/>
      <c r="T17" s="4"/>
      <c r="U17" s="4"/>
      <c r="V17" s="4"/>
      <c r="W17" s="4"/>
      <c r="X17" s="4"/>
      <c r="Y17" s="4"/>
      <c r="Z17" s="4">
        <v>5</v>
      </c>
      <c r="AA17" s="4"/>
      <c r="AB17" s="4"/>
      <c r="AC17" s="4"/>
      <c r="AD17" s="4"/>
      <c r="AE17" s="4"/>
      <c r="AF17" s="4"/>
      <c r="AG17" s="4">
        <v>5</v>
      </c>
      <c r="AH17" s="4"/>
      <c r="AI17" s="4"/>
      <c r="AJ17" s="4"/>
      <c r="AK17" s="4"/>
      <c r="AL17" s="4"/>
      <c r="AM17" s="4"/>
      <c r="AN17" s="4"/>
      <c r="AO17" s="4"/>
      <c r="AP17" s="4"/>
      <c r="AQ17" s="4">
        <f t="shared" si="2"/>
        <v>10</v>
      </c>
      <c r="AR17" s="4"/>
      <c r="AS17" s="4"/>
      <c r="AT17" s="4"/>
      <c r="AU17" s="4"/>
      <c r="AV17" s="4">
        <f t="shared" si="3"/>
        <v>0</v>
      </c>
      <c r="AW17" s="4"/>
      <c r="AX17" s="4"/>
      <c r="AY17" s="4"/>
      <c r="AZ17" s="4"/>
      <c r="BA17" s="4"/>
      <c r="BB17" s="4">
        <f t="shared" si="4"/>
        <v>0</v>
      </c>
      <c r="BC17" s="4">
        <v>50</v>
      </c>
      <c r="BD17" s="4">
        <f t="shared" si="5"/>
        <v>60</v>
      </c>
    </row>
    <row r="18" ht="15" spans="1:56">
      <c r="A18" s="50" t="s">
        <v>2235</v>
      </c>
      <c r="B18" s="50"/>
      <c r="C18" s="51" t="s">
        <v>2236</v>
      </c>
      <c r="D18" s="4"/>
      <c r="E18" s="4"/>
      <c r="F18" s="4"/>
      <c r="G18" s="4"/>
      <c r="H18" s="4"/>
      <c r="I18" s="4"/>
      <c r="J18" s="4">
        <f t="shared" si="0"/>
        <v>0</v>
      </c>
      <c r="K18" s="27"/>
      <c r="L18" s="4"/>
      <c r="M18" s="4"/>
      <c r="N18" s="4"/>
      <c r="O18" s="4"/>
      <c r="P18" s="4">
        <f t="shared" si="1"/>
        <v>0</v>
      </c>
      <c r="Q18" s="4"/>
      <c r="R18" s="4"/>
      <c r="S18" s="4"/>
      <c r="T18" s="4">
        <v>5</v>
      </c>
      <c r="U18" s="4"/>
      <c r="V18" s="4"/>
      <c r="W18" s="4"/>
      <c r="X18" s="4"/>
      <c r="Y18" s="4"/>
      <c r="Z18" s="4"/>
      <c r="AA18" s="4">
        <v>2</v>
      </c>
      <c r="AB18" s="4"/>
      <c r="AC18" s="4">
        <v>3</v>
      </c>
      <c r="AD18" s="4"/>
      <c r="AE18" s="4"/>
      <c r="AF18" s="4"/>
      <c r="AG18" s="4"/>
      <c r="AH18" s="4">
        <v>2</v>
      </c>
      <c r="AI18" s="4"/>
      <c r="AJ18" s="4">
        <v>3</v>
      </c>
      <c r="AK18" s="4"/>
      <c r="AL18" s="4"/>
      <c r="AM18" s="4"/>
      <c r="AN18" s="4"/>
      <c r="AO18" s="4"/>
      <c r="AP18" s="4"/>
      <c r="AQ18" s="4">
        <f t="shared" si="2"/>
        <v>15</v>
      </c>
      <c r="AR18" s="4"/>
      <c r="AS18" s="4"/>
      <c r="AT18" s="4"/>
      <c r="AU18" s="4"/>
      <c r="AV18" s="4">
        <f t="shared" si="3"/>
        <v>0</v>
      </c>
      <c r="AW18" s="4"/>
      <c r="AX18" s="4"/>
      <c r="AY18" s="4"/>
      <c r="AZ18" s="4"/>
      <c r="BA18" s="4"/>
      <c r="BB18" s="4">
        <f t="shared" si="4"/>
        <v>0</v>
      </c>
      <c r="BC18" s="4">
        <v>50</v>
      </c>
      <c r="BD18" s="4">
        <f t="shared" si="5"/>
        <v>65</v>
      </c>
    </row>
    <row r="19" ht="15" spans="1:56">
      <c r="A19" s="50" t="s">
        <v>2237</v>
      </c>
      <c r="B19" s="50"/>
      <c r="C19" s="51" t="s">
        <v>2238</v>
      </c>
      <c r="D19" s="4"/>
      <c r="E19" s="4"/>
      <c r="F19" s="4"/>
      <c r="G19" s="4"/>
      <c r="H19" s="4"/>
      <c r="I19" s="4"/>
      <c r="J19" s="4">
        <f t="shared" si="0"/>
        <v>0</v>
      </c>
      <c r="K19" s="27"/>
      <c r="L19" s="4"/>
      <c r="M19" s="4"/>
      <c r="N19" s="4"/>
      <c r="O19" s="4"/>
      <c r="P19" s="4">
        <f t="shared" si="1"/>
        <v>0</v>
      </c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>
        <f t="shared" si="2"/>
        <v>0</v>
      </c>
      <c r="AR19" s="4"/>
      <c r="AS19" s="4"/>
      <c r="AT19" s="4"/>
      <c r="AU19" s="4"/>
      <c r="AV19" s="4">
        <f t="shared" si="3"/>
        <v>0</v>
      </c>
      <c r="AW19" s="4"/>
      <c r="AX19" s="4"/>
      <c r="AY19" s="4"/>
      <c r="AZ19" s="4"/>
      <c r="BA19" s="4"/>
      <c r="BB19" s="4">
        <f t="shared" si="4"/>
        <v>0</v>
      </c>
      <c r="BC19" s="4">
        <v>50</v>
      </c>
      <c r="BD19" s="4">
        <f t="shared" si="5"/>
        <v>50</v>
      </c>
    </row>
    <row r="20" ht="15" spans="1:56">
      <c r="A20" s="50" t="s">
        <v>2239</v>
      </c>
      <c r="B20" s="50"/>
      <c r="C20" s="51" t="s">
        <v>2240</v>
      </c>
      <c r="D20" s="4"/>
      <c r="E20" s="4"/>
      <c r="F20" s="4"/>
      <c r="G20" s="4"/>
      <c r="H20" s="4"/>
      <c r="I20" s="4"/>
      <c r="J20" s="4">
        <f t="shared" si="0"/>
        <v>0</v>
      </c>
      <c r="K20" s="27"/>
      <c r="L20" s="4"/>
      <c r="M20" s="4"/>
      <c r="N20" s="4"/>
      <c r="O20" s="4"/>
      <c r="P20" s="4">
        <f t="shared" si="1"/>
        <v>0</v>
      </c>
      <c r="Q20" s="4"/>
      <c r="R20" s="4">
        <v>5</v>
      </c>
      <c r="S20" s="4">
        <v>5</v>
      </c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>
        <f t="shared" si="2"/>
        <v>10</v>
      </c>
      <c r="AR20" s="4"/>
      <c r="AS20" s="4"/>
      <c r="AT20" s="4"/>
      <c r="AU20" s="4"/>
      <c r="AV20" s="4">
        <f t="shared" si="3"/>
        <v>0</v>
      </c>
      <c r="AW20" s="4"/>
      <c r="AX20" s="4"/>
      <c r="AY20" s="4"/>
      <c r="AZ20" s="4"/>
      <c r="BA20" s="4"/>
      <c r="BB20" s="4">
        <f t="shared" si="4"/>
        <v>0</v>
      </c>
      <c r="BC20" s="4">
        <v>50</v>
      </c>
      <c r="BD20" s="4">
        <f t="shared" si="5"/>
        <v>60</v>
      </c>
    </row>
    <row r="21" ht="15" spans="1:56">
      <c r="A21" s="50" t="s">
        <v>2241</v>
      </c>
      <c r="B21" s="50"/>
      <c r="C21" s="51" t="s">
        <v>2242</v>
      </c>
      <c r="D21" s="4"/>
      <c r="E21" s="4"/>
      <c r="F21" s="4"/>
      <c r="G21" s="4"/>
      <c r="H21" s="4"/>
      <c r="I21" s="4"/>
      <c r="J21" s="4">
        <f t="shared" si="0"/>
        <v>0</v>
      </c>
      <c r="K21" s="27">
        <v>3</v>
      </c>
      <c r="L21" s="4"/>
      <c r="M21" s="4"/>
      <c r="N21" s="4"/>
      <c r="O21" s="4"/>
      <c r="P21" s="4">
        <f t="shared" si="1"/>
        <v>3</v>
      </c>
      <c r="Q21" s="4">
        <v>5</v>
      </c>
      <c r="R21" s="4">
        <v>5</v>
      </c>
      <c r="S21" s="4"/>
      <c r="T21" s="4"/>
      <c r="U21" s="4"/>
      <c r="V21" s="4"/>
      <c r="W21" s="4"/>
      <c r="X21" s="4">
        <v>2</v>
      </c>
      <c r="Y21" s="4"/>
      <c r="Z21" s="4"/>
      <c r="AA21" s="4"/>
      <c r="AB21" s="4"/>
      <c r="AC21" s="4"/>
      <c r="AD21" s="4"/>
      <c r="AE21" s="4">
        <v>3</v>
      </c>
      <c r="AF21" s="4"/>
      <c r="AG21" s="4"/>
      <c r="AH21" s="4"/>
      <c r="AI21" s="4"/>
      <c r="AJ21" s="4"/>
      <c r="AK21" s="4"/>
      <c r="AL21" s="4">
        <v>3</v>
      </c>
      <c r="AM21" s="4"/>
      <c r="AN21" s="4"/>
      <c r="AO21" s="4"/>
      <c r="AP21" s="4"/>
      <c r="AQ21" s="4">
        <f t="shared" si="2"/>
        <v>18</v>
      </c>
      <c r="AR21" s="4"/>
      <c r="AS21" s="4"/>
      <c r="AT21" s="4"/>
      <c r="AU21" s="4"/>
      <c r="AV21" s="4">
        <f t="shared" si="3"/>
        <v>0</v>
      </c>
      <c r="AW21" s="4"/>
      <c r="AX21" s="4"/>
      <c r="AY21" s="4"/>
      <c r="AZ21" s="4"/>
      <c r="BA21" s="4"/>
      <c r="BB21" s="4">
        <f t="shared" si="4"/>
        <v>0</v>
      </c>
      <c r="BC21" s="4">
        <v>50</v>
      </c>
      <c r="BD21" s="4">
        <f t="shared" si="5"/>
        <v>71</v>
      </c>
    </row>
    <row r="22" ht="15" spans="1:56">
      <c r="A22" s="50" t="s">
        <v>2243</v>
      </c>
      <c r="B22" s="50"/>
      <c r="C22" s="51" t="s">
        <v>2244</v>
      </c>
      <c r="D22" s="4"/>
      <c r="E22" s="4"/>
      <c r="F22" s="4"/>
      <c r="G22" s="4"/>
      <c r="H22" s="4"/>
      <c r="I22" s="4"/>
      <c r="J22" s="4">
        <f t="shared" si="0"/>
        <v>0</v>
      </c>
      <c r="K22" s="27">
        <v>3</v>
      </c>
      <c r="L22" s="4"/>
      <c r="M22" s="4"/>
      <c r="N22" s="4"/>
      <c r="O22" s="4"/>
      <c r="P22" s="4">
        <f t="shared" si="1"/>
        <v>3</v>
      </c>
      <c r="Q22" s="4"/>
      <c r="R22" s="4"/>
      <c r="S22" s="4"/>
      <c r="T22" s="4">
        <v>5</v>
      </c>
      <c r="U22" s="4">
        <v>5</v>
      </c>
      <c r="V22" s="4"/>
      <c r="W22" s="4"/>
      <c r="X22" s="4">
        <v>2</v>
      </c>
      <c r="Y22" s="4"/>
      <c r="Z22" s="4"/>
      <c r="AA22" s="4"/>
      <c r="AB22" s="4">
        <v>3</v>
      </c>
      <c r="AC22" s="4"/>
      <c r="AD22" s="4">
        <v>4</v>
      </c>
      <c r="AE22" s="4">
        <v>3</v>
      </c>
      <c r="AF22" s="4"/>
      <c r="AG22" s="4"/>
      <c r="AH22" s="4"/>
      <c r="AI22" s="4">
        <v>3</v>
      </c>
      <c r="AJ22" s="4"/>
      <c r="AK22" s="4">
        <v>4</v>
      </c>
      <c r="AL22" s="4">
        <v>3</v>
      </c>
      <c r="AM22" s="4"/>
      <c r="AN22" s="4"/>
      <c r="AO22" s="4"/>
      <c r="AP22" s="4"/>
      <c r="AQ22" s="4" t="str">
        <f t="shared" si="2"/>
        <v>20</v>
      </c>
      <c r="AR22" s="4">
        <v>2</v>
      </c>
      <c r="AS22" s="4"/>
      <c r="AT22" s="4"/>
      <c r="AU22" s="4"/>
      <c r="AV22" s="4">
        <f t="shared" si="3"/>
        <v>2</v>
      </c>
      <c r="AW22" s="4">
        <v>2</v>
      </c>
      <c r="AX22" s="4">
        <v>2</v>
      </c>
      <c r="AY22" s="4">
        <v>3</v>
      </c>
      <c r="AZ22" s="4"/>
      <c r="BA22" s="4"/>
      <c r="BB22" s="4">
        <f t="shared" si="4"/>
        <v>7</v>
      </c>
      <c r="BC22" s="4">
        <v>50</v>
      </c>
      <c r="BD22" s="4">
        <f t="shared" si="5"/>
        <v>82</v>
      </c>
    </row>
    <row r="23" ht="15" spans="1:56">
      <c r="A23" s="50" t="s">
        <v>2245</v>
      </c>
      <c r="B23" s="50"/>
      <c r="C23" s="51" t="s">
        <v>2246</v>
      </c>
      <c r="D23" s="4"/>
      <c r="E23" s="4"/>
      <c r="F23" s="4"/>
      <c r="G23" s="4"/>
      <c r="H23" s="4"/>
      <c r="I23" s="4"/>
      <c r="J23" s="4">
        <f t="shared" si="0"/>
        <v>0</v>
      </c>
      <c r="K23" s="27"/>
      <c r="L23" s="4"/>
      <c r="M23" s="4"/>
      <c r="N23" s="4"/>
      <c r="O23" s="4"/>
      <c r="P23" s="4">
        <f t="shared" si="1"/>
        <v>0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>
        <f t="shared" si="2"/>
        <v>0</v>
      </c>
      <c r="AR23" s="4"/>
      <c r="AS23" s="4"/>
      <c r="AT23" s="4"/>
      <c r="AU23" s="4"/>
      <c r="AV23" s="4">
        <f t="shared" si="3"/>
        <v>0</v>
      </c>
      <c r="AW23" s="4"/>
      <c r="AX23" s="4"/>
      <c r="AY23" s="4"/>
      <c r="AZ23" s="4"/>
      <c r="BA23" s="4"/>
      <c r="BB23" s="4">
        <f t="shared" si="4"/>
        <v>0</v>
      </c>
      <c r="BC23" s="4">
        <v>50</v>
      </c>
      <c r="BD23" s="4">
        <f t="shared" si="5"/>
        <v>50</v>
      </c>
    </row>
    <row r="24" ht="15" spans="1:56">
      <c r="A24" s="50" t="s">
        <v>2247</v>
      </c>
      <c r="B24" s="50"/>
      <c r="C24" s="4" t="s">
        <v>2248</v>
      </c>
      <c r="D24" s="4"/>
      <c r="E24" s="4"/>
      <c r="F24" s="4"/>
      <c r="G24" s="4"/>
      <c r="H24" s="4"/>
      <c r="I24" s="4"/>
      <c r="J24" s="4">
        <f t="shared" si="0"/>
        <v>0</v>
      </c>
      <c r="K24" s="4"/>
      <c r="L24" s="4"/>
      <c r="M24" s="4"/>
      <c r="N24" s="4"/>
      <c r="O24" s="4"/>
      <c r="P24" s="4">
        <f t="shared" si="1"/>
        <v>0</v>
      </c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>
        <f t="shared" si="2"/>
        <v>0</v>
      </c>
      <c r="AR24" s="4"/>
      <c r="AS24" s="4"/>
      <c r="AT24" s="4"/>
      <c r="AU24" s="4"/>
      <c r="AV24" s="4">
        <f t="shared" si="3"/>
        <v>0</v>
      </c>
      <c r="AW24" s="4"/>
      <c r="AX24" s="4"/>
      <c r="AY24" s="4"/>
      <c r="AZ24" s="4"/>
      <c r="BA24" s="4"/>
      <c r="BB24" s="4">
        <f t="shared" si="4"/>
        <v>0</v>
      </c>
      <c r="BC24" s="4">
        <v>50</v>
      </c>
      <c r="BD24" s="4">
        <f t="shared" si="5"/>
        <v>50</v>
      </c>
    </row>
    <row r="25" ht="15" spans="1:56">
      <c r="A25" s="50" t="s">
        <v>2249</v>
      </c>
      <c r="B25" s="50"/>
      <c r="C25" s="51" t="s">
        <v>2250</v>
      </c>
      <c r="D25" s="4"/>
      <c r="E25" s="4"/>
      <c r="F25" s="4"/>
      <c r="G25" s="4"/>
      <c r="H25" s="4"/>
      <c r="I25" s="4"/>
      <c r="J25" s="4">
        <f t="shared" si="0"/>
        <v>0</v>
      </c>
      <c r="K25" s="27"/>
      <c r="L25" s="4">
        <v>2</v>
      </c>
      <c r="M25" s="4"/>
      <c r="N25" s="4"/>
      <c r="O25" s="4"/>
      <c r="P25" s="4">
        <f t="shared" si="1"/>
        <v>2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>
        <f t="shared" si="2"/>
        <v>0</v>
      </c>
      <c r="AR25" s="4"/>
      <c r="AS25" s="4">
        <v>2</v>
      </c>
      <c r="AT25" s="4"/>
      <c r="AU25" s="4"/>
      <c r="AV25" s="4">
        <f t="shared" si="3"/>
        <v>2</v>
      </c>
      <c r="AW25" s="4"/>
      <c r="AX25" s="4"/>
      <c r="AY25" s="4"/>
      <c r="AZ25" s="4">
        <v>2</v>
      </c>
      <c r="BA25" s="4"/>
      <c r="BB25" s="4">
        <f t="shared" si="4"/>
        <v>2</v>
      </c>
      <c r="BC25" s="4">
        <v>50</v>
      </c>
      <c r="BD25" s="4">
        <f t="shared" si="5"/>
        <v>56</v>
      </c>
    </row>
    <row r="26" ht="15" spans="1:56">
      <c r="A26" s="50" t="s">
        <v>2251</v>
      </c>
      <c r="B26" s="50"/>
      <c r="C26" s="51" t="s">
        <v>2252</v>
      </c>
      <c r="D26" s="4"/>
      <c r="E26" s="4"/>
      <c r="F26" s="4"/>
      <c r="G26" s="4"/>
      <c r="H26" s="4"/>
      <c r="I26" s="4"/>
      <c r="J26" s="4">
        <f t="shared" si="0"/>
        <v>0</v>
      </c>
      <c r="K26" s="27">
        <v>3</v>
      </c>
      <c r="L26" s="4"/>
      <c r="M26" s="4"/>
      <c r="N26" s="4"/>
      <c r="O26" s="4"/>
      <c r="P26" s="4">
        <f t="shared" si="1"/>
        <v>3</v>
      </c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>
        <v>3</v>
      </c>
      <c r="AF26" s="4"/>
      <c r="AG26" s="4"/>
      <c r="AH26" s="4"/>
      <c r="AI26" s="4"/>
      <c r="AJ26" s="4"/>
      <c r="AK26" s="4"/>
      <c r="AL26" s="4">
        <v>3</v>
      </c>
      <c r="AM26" s="4"/>
      <c r="AN26" s="4"/>
      <c r="AO26" s="4"/>
      <c r="AP26" s="4"/>
      <c r="AQ26" s="4">
        <f t="shared" si="2"/>
        <v>6</v>
      </c>
      <c r="AR26" s="4"/>
      <c r="AS26" s="4">
        <v>2</v>
      </c>
      <c r="AT26" s="4"/>
      <c r="AU26" s="4"/>
      <c r="AV26" s="4">
        <f t="shared" si="3"/>
        <v>2</v>
      </c>
      <c r="AW26" s="4"/>
      <c r="AX26" s="4"/>
      <c r="AY26" s="4"/>
      <c r="AZ26" s="4"/>
      <c r="BA26" s="4"/>
      <c r="BB26" s="4">
        <f t="shared" si="4"/>
        <v>0</v>
      </c>
      <c r="BC26" s="4">
        <v>50</v>
      </c>
      <c r="BD26" s="4">
        <f t="shared" si="5"/>
        <v>61</v>
      </c>
    </row>
    <row r="27" ht="15" spans="1:56">
      <c r="A27" s="50" t="s">
        <v>2253</v>
      </c>
      <c r="B27" s="50"/>
      <c r="C27" s="51" t="s">
        <v>2254</v>
      </c>
      <c r="D27" s="4"/>
      <c r="E27" s="4"/>
      <c r="F27" s="4"/>
      <c r="G27" s="4"/>
      <c r="H27" s="4"/>
      <c r="I27" s="4"/>
      <c r="J27" s="4">
        <f t="shared" si="0"/>
        <v>0</v>
      </c>
      <c r="K27" s="27"/>
      <c r="L27" s="4"/>
      <c r="M27" s="4"/>
      <c r="N27" s="4"/>
      <c r="O27" s="4"/>
      <c r="P27" s="4">
        <f t="shared" si="1"/>
        <v>0</v>
      </c>
      <c r="Q27" s="4"/>
      <c r="R27" s="4">
        <v>5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>
        <v>5</v>
      </c>
      <c r="AG27" s="4"/>
      <c r="AH27" s="4"/>
      <c r="AI27" s="4"/>
      <c r="AJ27" s="4"/>
      <c r="AK27" s="4"/>
      <c r="AL27" s="4"/>
      <c r="AM27" s="4">
        <v>5</v>
      </c>
      <c r="AN27" s="4"/>
      <c r="AO27" s="4"/>
      <c r="AP27" s="4"/>
      <c r="AQ27" s="4">
        <f t="shared" si="2"/>
        <v>15</v>
      </c>
      <c r="AR27" s="4"/>
      <c r="AS27" s="4"/>
      <c r="AT27" s="4"/>
      <c r="AU27" s="4"/>
      <c r="AV27" s="4">
        <f t="shared" si="3"/>
        <v>0</v>
      </c>
      <c r="AW27" s="4"/>
      <c r="AX27" s="4"/>
      <c r="AY27" s="4"/>
      <c r="AZ27" s="4"/>
      <c r="BA27" s="4"/>
      <c r="BB27" s="4">
        <f t="shared" si="4"/>
        <v>0</v>
      </c>
      <c r="BC27" s="4">
        <v>50</v>
      </c>
      <c r="BD27" s="4">
        <f t="shared" si="5"/>
        <v>65</v>
      </c>
    </row>
    <row r="28" ht="15" spans="1:56">
      <c r="A28" s="50" t="s">
        <v>2255</v>
      </c>
      <c r="B28" s="50"/>
      <c r="C28" s="51" t="s">
        <v>2256</v>
      </c>
      <c r="D28" s="4"/>
      <c r="E28" s="4"/>
      <c r="F28" s="4"/>
      <c r="G28" s="4"/>
      <c r="H28" s="4"/>
      <c r="I28" s="4"/>
      <c r="J28" s="4">
        <f t="shared" si="0"/>
        <v>0</v>
      </c>
      <c r="K28" s="27"/>
      <c r="L28" s="4"/>
      <c r="M28" s="4"/>
      <c r="N28" s="4"/>
      <c r="O28" s="4"/>
      <c r="P28" s="4">
        <f t="shared" si="1"/>
        <v>0</v>
      </c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>
        <f t="shared" si="2"/>
        <v>0</v>
      </c>
      <c r="AR28" s="4"/>
      <c r="AS28" s="4"/>
      <c r="AT28" s="4"/>
      <c r="AU28" s="4"/>
      <c r="AV28" s="4">
        <f t="shared" si="3"/>
        <v>0</v>
      </c>
      <c r="AW28" s="4"/>
      <c r="AX28" s="4"/>
      <c r="AY28" s="4"/>
      <c r="AZ28" s="4"/>
      <c r="BA28" s="4"/>
      <c r="BB28" s="4">
        <f t="shared" si="4"/>
        <v>0</v>
      </c>
      <c r="BC28" s="4">
        <v>50</v>
      </c>
      <c r="BD28" s="4">
        <f t="shared" si="5"/>
        <v>50</v>
      </c>
    </row>
    <row r="29" ht="15" spans="1:56">
      <c r="A29" s="50" t="s">
        <v>2257</v>
      </c>
      <c r="B29" s="50"/>
      <c r="C29" s="51" t="s">
        <v>2258</v>
      </c>
      <c r="D29" s="4"/>
      <c r="E29" s="4"/>
      <c r="F29" s="4"/>
      <c r="G29" s="4"/>
      <c r="H29" s="4"/>
      <c r="I29" s="4"/>
      <c r="J29" s="4">
        <f t="shared" si="0"/>
        <v>0</v>
      </c>
      <c r="K29" s="27"/>
      <c r="L29" s="4"/>
      <c r="M29" s="4"/>
      <c r="N29" s="4"/>
      <c r="O29" s="4"/>
      <c r="P29" s="4">
        <f t="shared" si="1"/>
        <v>0</v>
      </c>
      <c r="Q29" s="4"/>
      <c r="R29" s="4"/>
      <c r="S29" s="4"/>
      <c r="T29" s="4"/>
      <c r="U29" s="4"/>
      <c r="V29" s="4"/>
      <c r="W29" s="4"/>
      <c r="X29" s="4">
        <v>2</v>
      </c>
      <c r="Y29" s="4"/>
      <c r="Z29" s="4">
        <v>5</v>
      </c>
      <c r="AA29" s="4"/>
      <c r="AB29" s="4"/>
      <c r="AC29" s="4">
        <v>2</v>
      </c>
      <c r="AD29" s="4"/>
      <c r="AE29" s="4">
        <v>3</v>
      </c>
      <c r="AF29" s="4"/>
      <c r="AG29" s="4">
        <v>5</v>
      </c>
      <c r="AH29" s="4"/>
      <c r="AI29" s="4"/>
      <c r="AJ29" s="4">
        <v>2</v>
      </c>
      <c r="AK29" s="4"/>
      <c r="AL29" s="4">
        <v>3</v>
      </c>
      <c r="AM29" s="4"/>
      <c r="AN29" s="4"/>
      <c r="AO29" s="4"/>
      <c r="AP29" s="4"/>
      <c r="AQ29" s="4" t="str">
        <f t="shared" si="2"/>
        <v>20</v>
      </c>
      <c r="AR29" s="4"/>
      <c r="AS29" s="4"/>
      <c r="AT29" s="4"/>
      <c r="AU29" s="4"/>
      <c r="AV29" s="4">
        <f t="shared" si="3"/>
        <v>0</v>
      </c>
      <c r="AW29" s="4"/>
      <c r="AX29" s="4"/>
      <c r="AY29" s="4"/>
      <c r="AZ29" s="4"/>
      <c r="BA29" s="4"/>
      <c r="BB29" s="4">
        <f t="shared" si="4"/>
        <v>0</v>
      </c>
      <c r="BC29" s="4">
        <v>50</v>
      </c>
      <c r="BD29" s="4">
        <f t="shared" si="5"/>
        <v>70</v>
      </c>
    </row>
    <row r="30" ht="15" spans="1:56">
      <c r="A30" s="50" t="s">
        <v>2259</v>
      </c>
      <c r="B30" s="50"/>
      <c r="C30" s="51" t="s">
        <v>2260</v>
      </c>
      <c r="D30" s="4"/>
      <c r="E30" s="4"/>
      <c r="F30" s="4"/>
      <c r="G30" s="4"/>
      <c r="H30" s="4"/>
      <c r="I30" s="4"/>
      <c r="J30" s="4">
        <f t="shared" si="0"/>
        <v>0</v>
      </c>
      <c r="K30" s="27"/>
      <c r="L30" s="4"/>
      <c r="M30" s="4"/>
      <c r="N30" s="4"/>
      <c r="O30" s="4"/>
      <c r="P30" s="4">
        <f t="shared" si="1"/>
        <v>0</v>
      </c>
      <c r="Q30" s="4"/>
      <c r="R30" s="4">
        <v>5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>
        <f t="shared" si="2"/>
        <v>5</v>
      </c>
      <c r="AR30" s="4"/>
      <c r="AS30" s="4"/>
      <c r="AT30" s="4"/>
      <c r="AU30" s="4"/>
      <c r="AV30" s="4">
        <f t="shared" si="3"/>
        <v>0</v>
      </c>
      <c r="AW30" s="4"/>
      <c r="AX30" s="4"/>
      <c r="AY30" s="4"/>
      <c r="AZ30" s="4"/>
      <c r="BA30" s="4"/>
      <c r="BB30" s="4">
        <f t="shared" si="4"/>
        <v>0</v>
      </c>
      <c r="BC30" s="4">
        <v>50</v>
      </c>
      <c r="BD30" s="4">
        <f t="shared" si="5"/>
        <v>55</v>
      </c>
    </row>
    <row r="31" ht="15" spans="1:56">
      <c r="A31" s="50" t="s">
        <v>2261</v>
      </c>
      <c r="B31" s="50"/>
      <c r="C31" s="51" t="s">
        <v>2262</v>
      </c>
      <c r="D31" s="4"/>
      <c r="E31" s="4"/>
      <c r="F31" s="4"/>
      <c r="G31" s="4"/>
      <c r="H31" s="4"/>
      <c r="I31" s="4"/>
      <c r="J31" s="4">
        <f t="shared" si="0"/>
        <v>0</v>
      </c>
      <c r="K31" s="27"/>
      <c r="L31" s="4"/>
      <c r="M31" s="4"/>
      <c r="N31" s="4"/>
      <c r="O31" s="4"/>
      <c r="P31" s="4">
        <f t="shared" si="1"/>
        <v>0</v>
      </c>
      <c r="Q31" s="4"/>
      <c r="R31" s="4">
        <v>5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>
        <f t="shared" si="2"/>
        <v>5</v>
      </c>
      <c r="AR31" s="4"/>
      <c r="AS31" s="4"/>
      <c r="AT31" s="4"/>
      <c r="AU31" s="4"/>
      <c r="AV31" s="4">
        <f t="shared" si="3"/>
        <v>0</v>
      </c>
      <c r="AW31" s="4"/>
      <c r="AX31" s="4"/>
      <c r="AY31" s="4"/>
      <c r="AZ31" s="4"/>
      <c r="BA31" s="4"/>
      <c r="BB31" s="4">
        <f t="shared" si="4"/>
        <v>0</v>
      </c>
      <c r="BC31" s="4">
        <v>50</v>
      </c>
      <c r="BD31" s="4">
        <f t="shared" si="5"/>
        <v>55</v>
      </c>
    </row>
    <row r="32" ht="15" spans="1:56">
      <c r="A32" s="50" t="s">
        <v>2263</v>
      </c>
      <c r="B32" s="50"/>
      <c r="C32" s="51" t="s">
        <v>2264</v>
      </c>
      <c r="D32" s="4"/>
      <c r="E32" s="4"/>
      <c r="F32" s="4"/>
      <c r="G32" s="4"/>
      <c r="H32" s="4"/>
      <c r="I32" s="4"/>
      <c r="J32" s="4">
        <f t="shared" si="0"/>
        <v>0</v>
      </c>
      <c r="K32" s="27"/>
      <c r="L32" s="4"/>
      <c r="M32" s="4"/>
      <c r="N32" s="4"/>
      <c r="O32" s="4"/>
      <c r="P32" s="4">
        <f t="shared" si="1"/>
        <v>0</v>
      </c>
      <c r="Q32" s="4"/>
      <c r="R32" s="4"/>
      <c r="S32" s="4"/>
      <c r="T32" s="4"/>
      <c r="U32" s="4"/>
      <c r="V32" s="4">
        <v>3</v>
      </c>
      <c r="W32" s="4"/>
      <c r="X32" s="4"/>
      <c r="Y32" s="4">
        <v>2</v>
      </c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>
        <f t="shared" si="2"/>
        <v>5</v>
      </c>
      <c r="AR32" s="4"/>
      <c r="AS32" s="4"/>
      <c r="AT32" s="4"/>
      <c r="AU32" s="4"/>
      <c r="AV32" s="4">
        <f t="shared" si="3"/>
        <v>0</v>
      </c>
      <c r="AW32" s="4"/>
      <c r="AX32" s="4"/>
      <c r="AY32" s="4"/>
      <c r="AZ32" s="4"/>
      <c r="BA32" s="4"/>
      <c r="BB32" s="4">
        <f t="shared" si="4"/>
        <v>0</v>
      </c>
      <c r="BC32" s="4">
        <v>50</v>
      </c>
      <c r="BD32" s="4">
        <f t="shared" si="5"/>
        <v>55</v>
      </c>
    </row>
    <row r="33" ht="15" spans="1:56">
      <c r="A33" s="50" t="s">
        <v>2265</v>
      </c>
      <c r="B33" s="50"/>
      <c r="C33" s="4" t="s">
        <v>2266</v>
      </c>
      <c r="D33" s="10"/>
      <c r="E33" s="10"/>
      <c r="F33" s="10"/>
      <c r="G33" s="10"/>
      <c r="H33" s="10"/>
      <c r="I33" s="10"/>
      <c r="J33" s="4">
        <f t="shared" si="0"/>
        <v>0</v>
      </c>
      <c r="K33" s="4"/>
      <c r="L33" s="4"/>
      <c r="M33" s="10"/>
      <c r="N33" s="10"/>
      <c r="O33" s="10"/>
      <c r="P33" s="4">
        <f t="shared" si="1"/>
        <v>0</v>
      </c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4">
        <f t="shared" si="2"/>
        <v>0</v>
      </c>
      <c r="AR33" s="4"/>
      <c r="AS33" s="4"/>
      <c r="AT33" s="10"/>
      <c r="AU33" s="10"/>
      <c r="AV33" s="4">
        <f t="shared" si="3"/>
        <v>0</v>
      </c>
      <c r="AW33" s="4"/>
      <c r="AX33" s="4"/>
      <c r="AY33" s="4"/>
      <c r="AZ33" s="10"/>
      <c r="BA33" s="10"/>
      <c r="BB33" s="4">
        <f t="shared" si="4"/>
        <v>0</v>
      </c>
      <c r="BC33" s="4">
        <v>50</v>
      </c>
      <c r="BD33" s="4">
        <f t="shared" si="5"/>
        <v>50</v>
      </c>
    </row>
    <row r="34" ht="15" spans="1:56">
      <c r="A34" s="50" t="s">
        <v>2267</v>
      </c>
      <c r="B34" s="50"/>
      <c r="C34" s="51" t="s">
        <v>2268</v>
      </c>
      <c r="D34" s="4"/>
      <c r="E34" s="4"/>
      <c r="F34" s="4"/>
      <c r="G34" s="4"/>
      <c r="H34" s="4"/>
      <c r="I34" s="4"/>
      <c r="J34" s="4">
        <f t="shared" si="0"/>
        <v>0</v>
      </c>
      <c r="K34" s="27"/>
      <c r="L34" s="4"/>
      <c r="M34" s="4"/>
      <c r="N34" s="4"/>
      <c r="O34" s="4"/>
      <c r="P34" s="4">
        <f t="shared" si="1"/>
        <v>0</v>
      </c>
      <c r="Q34" s="4"/>
      <c r="R34" s="4"/>
      <c r="S34" s="4">
        <v>5</v>
      </c>
      <c r="T34" s="4">
        <v>5</v>
      </c>
      <c r="U34" s="4"/>
      <c r="V34" s="4"/>
      <c r="W34" s="4">
        <v>3</v>
      </c>
      <c r="X34" s="4"/>
      <c r="Y34" s="4"/>
      <c r="Z34" s="4">
        <v>5</v>
      </c>
      <c r="AA34" s="4"/>
      <c r="AB34" s="4"/>
      <c r="AC34" s="4"/>
      <c r="AD34" s="4"/>
      <c r="AE34" s="4"/>
      <c r="AF34" s="4"/>
      <c r="AG34" s="4">
        <v>5</v>
      </c>
      <c r="AH34" s="4"/>
      <c r="AI34" s="4"/>
      <c r="AJ34" s="4"/>
      <c r="AK34" s="4"/>
      <c r="AL34" s="4"/>
      <c r="AM34" s="4"/>
      <c r="AN34" s="4"/>
      <c r="AO34" s="4"/>
      <c r="AP34" s="4"/>
      <c r="AQ34" s="4" t="str">
        <f t="shared" si="2"/>
        <v>20</v>
      </c>
      <c r="AR34" s="4"/>
      <c r="AS34" s="4"/>
      <c r="AT34" s="4"/>
      <c r="AU34" s="4"/>
      <c r="AV34" s="4">
        <f t="shared" si="3"/>
        <v>0</v>
      </c>
      <c r="AW34" s="4"/>
      <c r="AX34" s="4"/>
      <c r="AY34" s="4"/>
      <c r="AZ34" s="4"/>
      <c r="BA34" s="4"/>
      <c r="BB34" s="4">
        <f t="shared" si="4"/>
        <v>0</v>
      </c>
      <c r="BC34" s="4">
        <v>50</v>
      </c>
      <c r="BD34" s="4">
        <f t="shared" si="5"/>
        <v>70</v>
      </c>
    </row>
    <row r="35" ht="15" spans="1:56">
      <c r="A35" s="50" t="s">
        <v>2269</v>
      </c>
      <c r="B35" s="50"/>
      <c r="C35" s="51" t="s">
        <v>2270</v>
      </c>
      <c r="D35" s="4"/>
      <c r="E35" s="4"/>
      <c r="F35" s="4"/>
      <c r="G35" s="4"/>
      <c r="H35" s="4"/>
      <c r="I35" s="4"/>
      <c r="J35" s="4">
        <f t="shared" si="0"/>
        <v>0</v>
      </c>
      <c r="K35" s="27"/>
      <c r="L35" s="4"/>
      <c r="M35" s="4"/>
      <c r="N35" s="4"/>
      <c r="O35" s="4"/>
      <c r="P35" s="4">
        <f t="shared" si="1"/>
        <v>0</v>
      </c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>
        <v>4</v>
      </c>
      <c r="AO35" s="4"/>
      <c r="AP35" s="4"/>
      <c r="AQ35" s="4">
        <f t="shared" si="2"/>
        <v>4</v>
      </c>
      <c r="AR35" s="4"/>
      <c r="AS35" s="4"/>
      <c r="AT35" s="4"/>
      <c r="AU35" s="4"/>
      <c r="AV35" s="4">
        <f t="shared" si="3"/>
        <v>0</v>
      </c>
      <c r="AW35" s="4"/>
      <c r="AX35" s="4"/>
      <c r="AY35" s="4"/>
      <c r="AZ35" s="4"/>
      <c r="BA35" s="4"/>
      <c r="BB35" s="4">
        <f t="shared" si="4"/>
        <v>0</v>
      </c>
      <c r="BC35" s="4">
        <v>50</v>
      </c>
      <c r="BD35" s="4">
        <f t="shared" si="5"/>
        <v>54</v>
      </c>
    </row>
    <row r="36" ht="15" spans="1:56">
      <c r="A36" s="50" t="s">
        <v>2271</v>
      </c>
      <c r="B36" s="50"/>
      <c r="C36" s="4" t="s">
        <v>2272</v>
      </c>
      <c r="D36" s="4"/>
      <c r="E36" s="4"/>
      <c r="F36" s="4"/>
      <c r="G36" s="4"/>
      <c r="H36" s="4"/>
      <c r="I36" s="4"/>
      <c r="J36" s="4">
        <f t="shared" si="0"/>
        <v>0</v>
      </c>
      <c r="K36" s="4"/>
      <c r="L36" s="4"/>
      <c r="M36" s="4"/>
      <c r="N36" s="4"/>
      <c r="O36" s="4"/>
      <c r="P36" s="4">
        <f t="shared" si="1"/>
        <v>0</v>
      </c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>
        <f t="shared" si="2"/>
        <v>0</v>
      </c>
      <c r="AR36" s="4"/>
      <c r="AS36" s="4"/>
      <c r="AT36" s="4"/>
      <c r="AU36" s="4"/>
      <c r="AV36" s="4">
        <f t="shared" si="3"/>
        <v>0</v>
      </c>
      <c r="AW36" s="4"/>
      <c r="AX36" s="4"/>
      <c r="AY36" s="4"/>
      <c r="AZ36" s="4"/>
      <c r="BA36" s="4"/>
      <c r="BB36" s="4">
        <f t="shared" si="4"/>
        <v>0</v>
      </c>
      <c r="BC36" s="4">
        <v>50</v>
      </c>
      <c r="BD36" s="4">
        <f t="shared" si="5"/>
        <v>50</v>
      </c>
    </row>
    <row r="37" spans="1:56">
      <c r="A37" s="53" t="s">
        <v>2273</v>
      </c>
      <c r="B37" s="53"/>
      <c r="C37" s="4" t="s">
        <v>2274</v>
      </c>
      <c r="D37" s="4"/>
      <c r="E37" s="4"/>
      <c r="F37" s="4"/>
      <c r="G37" s="4"/>
      <c r="H37" s="4"/>
      <c r="I37" s="4"/>
      <c r="J37" s="4">
        <f t="shared" si="0"/>
        <v>0</v>
      </c>
      <c r="K37" s="4"/>
      <c r="L37" s="4"/>
      <c r="M37" s="4"/>
      <c r="N37" s="4"/>
      <c r="O37" s="4"/>
      <c r="P37" s="4">
        <f t="shared" si="1"/>
        <v>0</v>
      </c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>
        <v>2</v>
      </c>
      <c r="AO37" s="4"/>
      <c r="AP37" s="4"/>
      <c r="AQ37" s="4">
        <f t="shared" si="2"/>
        <v>2</v>
      </c>
      <c r="AR37" s="4"/>
      <c r="AS37" s="4"/>
      <c r="AT37" s="4"/>
      <c r="AU37" s="4"/>
      <c r="AV37" s="4">
        <f t="shared" si="3"/>
        <v>0</v>
      </c>
      <c r="AW37" s="4"/>
      <c r="AX37" s="4"/>
      <c r="AY37" s="4"/>
      <c r="AZ37" s="4"/>
      <c r="BA37" s="4"/>
      <c r="BB37" s="4">
        <f t="shared" si="4"/>
        <v>0</v>
      </c>
      <c r="BC37" s="4">
        <v>50</v>
      </c>
      <c r="BD37" s="4">
        <f t="shared" si="5"/>
        <v>52</v>
      </c>
    </row>
    <row r="38" ht="15" spans="1:56">
      <c r="A38" s="50" t="s">
        <v>2275</v>
      </c>
      <c r="B38" s="50"/>
      <c r="C38" s="51" t="s">
        <v>2276</v>
      </c>
      <c r="D38" s="4"/>
      <c r="E38" s="4"/>
      <c r="F38" s="4"/>
      <c r="G38" s="4"/>
      <c r="H38" s="4"/>
      <c r="I38" s="4"/>
      <c r="J38" s="4">
        <f t="shared" si="0"/>
        <v>0</v>
      </c>
      <c r="K38" s="27"/>
      <c r="L38" s="4"/>
      <c r="M38" s="4"/>
      <c r="N38" s="4"/>
      <c r="O38" s="4"/>
      <c r="P38" s="4">
        <f t="shared" si="1"/>
        <v>0</v>
      </c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>
        <f t="shared" si="2"/>
        <v>0</v>
      </c>
      <c r="AR38" s="4"/>
      <c r="AS38" s="4"/>
      <c r="AT38" s="4"/>
      <c r="AU38" s="4"/>
      <c r="AV38" s="4">
        <f t="shared" si="3"/>
        <v>0</v>
      </c>
      <c r="AW38" s="4"/>
      <c r="AX38" s="4"/>
      <c r="AY38" s="4"/>
      <c r="AZ38" s="4"/>
      <c r="BA38" s="4"/>
      <c r="BB38" s="4">
        <f t="shared" si="4"/>
        <v>0</v>
      </c>
      <c r="BC38" s="4">
        <v>50</v>
      </c>
      <c r="BD38" s="4">
        <f t="shared" si="5"/>
        <v>50</v>
      </c>
    </row>
    <row r="39" ht="15" spans="1:56">
      <c r="A39" s="50" t="s">
        <v>2277</v>
      </c>
      <c r="B39" s="50"/>
      <c r="C39" s="51" t="s">
        <v>2278</v>
      </c>
      <c r="D39" s="4"/>
      <c r="E39" s="4"/>
      <c r="F39" s="4"/>
      <c r="G39" s="4"/>
      <c r="H39" s="4"/>
      <c r="I39" s="4"/>
      <c r="J39" s="4">
        <f t="shared" si="0"/>
        <v>0</v>
      </c>
      <c r="K39" s="27"/>
      <c r="L39" s="4"/>
      <c r="M39" s="4"/>
      <c r="N39" s="4"/>
      <c r="O39" s="4"/>
      <c r="P39" s="4">
        <f t="shared" si="1"/>
        <v>0</v>
      </c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>
        <f t="shared" si="2"/>
        <v>0</v>
      </c>
      <c r="AR39" s="4"/>
      <c r="AS39" s="4"/>
      <c r="AT39" s="4"/>
      <c r="AU39" s="4"/>
      <c r="AV39" s="4">
        <f t="shared" si="3"/>
        <v>0</v>
      </c>
      <c r="AW39" s="4"/>
      <c r="AX39" s="4"/>
      <c r="AY39" s="4"/>
      <c r="AZ39" s="4"/>
      <c r="BA39" s="4"/>
      <c r="BB39" s="4">
        <f t="shared" si="4"/>
        <v>0</v>
      </c>
      <c r="BC39" s="4">
        <v>50</v>
      </c>
      <c r="BD39" s="4">
        <f t="shared" si="5"/>
        <v>50</v>
      </c>
    </row>
    <row r="40" ht="15" spans="1:56">
      <c r="A40" s="50" t="s">
        <v>2279</v>
      </c>
      <c r="B40" s="50"/>
      <c r="C40" s="51" t="s">
        <v>2280</v>
      </c>
      <c r="D40" s="4"/>
      <c r="E40" s="4"/>
      <c r="F40" s="4"/>
      <c r="G40" s="4"/>
      <c r="H40" s="4"/>
      <c r="I40" s="4"/>
      <c r="J40" s="4">
        <f t="shared" si="0"/>
        <v>0</v>
      </c>
      <c r="K40" s="27"/>
      <c r="L40" s="4"/>
      <c r="M40" s="4"/>
      <c r="N40" s="4"/>
      <c r="O40" s="4"/>
      <c r="P40" s="4">
        <f t="shared" si="1"/>
        <v>0</v>
      </c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>
        <f t="shared" si="2"/>
        <v>0</v>
      </c>
      <c r="AR40" s="4"/>
      <c r="AS40" s="4"/>
      <c r="AT40" s="4"/>
      <c r="AU40" s="4"/>
      <c r="AV40" s="4">
        <f t="shared" si="3"/>
        <v>0</v>
      </c>
      <c r="AW40" s="4"/>
      <c r="AX40" s="4"/>
      <c r="AY40" s="4"/>
      <c r="AZ40" s="4"/>
      <c r="BA40" s="4"/>
      <c r="BB40" s="4">
        <f t="shared" si="4"/>
        <v>0</v>
      </c>
      <c r="BC40" s="4">
        <v>50</v>
      </c>
      <c r="BD40" s="4">
        <f t="shared" si="5"/>
        <v>50</v>
      </c>
    </row>
    <row r="41" spans="1:56">
      <c r="A41" s="4"/>
      <c r="B41" s="4"/>
      <c r="C41" s="4"/>
      <c r="D41" s="4"/>
      <c r="E41" s="4"/>
      <c r="F41" s="4"/>
      <c r="G41" s="4"/>
      <c r="H41" s="4"/>
      <c r="I41" s="4"/>
      <c r="J41" s="4">
        <f t="shared" si="0"/>
        <v>0</v>
      </c>
      <c r="K41" s="4"/>
      <c r="L41" s="4"/>
      <c r="M41" s="4"/>
      <c r="N41" s="4"/>
      <c r="O41" s="4"/>
      <c r="P41" s="4">
        <f t="shared" si="1"/>
        <v>0</v>
      </c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>
        <f t="shared" si="2"/>
        <v>0</v>
      </c>
      <c r="AR41" s="4"/>
      <c r="AS41" s="4"/>
      <c r="AT41" s="4"/>
      <c r="AU41" s="4"/>
      <c r="AV41" s="4">
        <f t="shared" si="3"/>
        <v>0</v>
      </c>
      <c r="AW41" s="58"/>
      <c r="AX41" s="58"/>
      <c r="AY41" s="58"/>
      <c r="AZ41" s="4"/>
      <c r="BA41" s="4"/>
      <c r="BB41" s="4">
        <f t="shared" si="4"/>
        <v>0</v>
      </c>
      <c r="BC41" s="4">
        <v>50</v>
      </c>
      <c r="BD41" s="4">
        <f t="shared" si="5"/>
        <v>50</v>
      </c>
    </row>
  </sheetData>
  <mergeCells count="56">
    <mergeCell ref="D1:BD1"/>
    <mergeCell ref="D2:J2"/>
    <mergeCell ref="K2:P2"/>
    <mergeCell ref="Q2:T2"/>
    <mergeCell ref="AR2:AU2"/>
    <mergeCell ref="AW2:AZ2"/>
    <mergeCell ref="A3:C3"/>
    <mergeCell ref="A4:C4"/>
    <mergeCell ref="A5:C5"/>
    <mergeCell ref="A6:B6"/>
    <mergeCell ref="A41:B41"/>
    <mergeCell ref="D5:D6"/>
    <mergeCell ref="E5:E6"/>
    <mergeCell ref="F5:F6"/>
    <mergeCell ref="G5:G6"/>
    <mergeCell ref="H5:H6"/>
    <mergeCell ref="J3:J6"/>
    <mergeCell ref="K5:K6"/>
    <mergeCell ref="L5:L6"/>
    <mergeCell ref="M5:M6"/>
    <mergeCell ref="N5:N6"/>
    <mergeCell ref="P3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M5:AM6"/>
    <mergeCell ref="AQ3:AQ6"/>
    <mergeCell ref="AR5:AR6"/>
    <mergeCell ref="AS5:AS6"/>
    <mergeCell ref="AT5:AT6"/>
    <mergeCell ref="AU5:AU6"/>
    <mergeCell ref="AV3:AV6"/>
    <mergeCell ref="AW5:AW6"/>
    <mergeCell ref="AX5:AX6"/>
    <mergeCell ref="AY5:AY6"/>
    <mergeCell ref="AZ5:AZ6"/>
    <mergeCell ref="BB3:BB6"/>
    <mergeCell ref="BC2:BC6"/>
    <mergeCell ref="BD2:BD6"/>
    <mergeCell ref="A1:C2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42"/>
  <sheetViews>
    <sheetView workbookViewId="0">
      <selection activeCell="E30" sqref="E30"/>
    </sheetView>
  </sheetViews>
  <sheetFormatPr defaultColWidth="9" defaultRowHeight="14"/>
  <sheetData>
    <row r="1" ht="35.5" spans="1:113">
      <c r="A1" s="1" t="s">
        <v>2281</v>
      </c>
      <c r="B1" s="1"/>
      <c r="C1" s="1"/>
      <c r="D1" s="2" t="s">
        <v>2282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</row>
    <row r="2" ht="15" spans="1:113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 t="s">
        <v>3</v>
      </c>
      <c r="Q2" s="3"/>
      <c r="R2" s="3"/>
      <c r="S2" s="3"/>
      <c r="T2" s="3"/>
      <c r="U2" s="3"/>
      <c r="V2" s="3"/>
      <c r="W2" s="3"/>
      <c r="X2" s="3"/>
      <c r="Y2" s="35" t="s">
        <v>4</v>
      </c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44"/>
      <c r="CG2" s="3"/>
      <c r="CH2" s="35" t="s">
        <v>5</v>
      </c>
      <c r="CI2" s="36"/>
      <c r="CJ2" s="36"/>
      <c r="CK2" s="36"/>
      <c r="CL2" s="36"/>
      <c r="CM2" s="36"/>
      <c r="CN2" s="36"/>
      <c r="CO2" s="44"/>
      <c r="CP2" s="3"/>
      <c r="CQ2" s="35" t="s">
        <v>6</v>
      </c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44"/>
      <c r="DG2" s="3"/>
      <c r="DH2" s="12" t="s">
        <v>7</v>
      </c>
      <c r="DI2" s="12" t="s">
        <v>8</v>
      </c>
    </row>
    <row r="3" ht="15" spans="1:113">
      <c r="A3" s="3" t="s">
        <v>9</v>
      </c>
      <c r="B3" s="3"/>
      <c r="C3" s="3"/>
      <c r="D3" s="4"/>
      <c r="E3" s="4"/>
      <c r="F3" s="4"/>
      <c r="G3" s="15"/>
      <c r="H3" s="16"/>
      <c r="I3" s="15"/>
      <c r="J3" s="15"/>
      <c r="K3" s="15"/>
      <c r="L3" s="16"/>
      <c r="M3" s="26"/>
      <c r="N3" s="4"/>
      <c r="O3" s="3" t="s">
        <v>11</v>
      </c>
      <c r="P3" s="27"/>
      <c r="Q3" s="27"/>
      <c r="R3" s="16"/>
      <c r="S3" s="16"/>
      <c r="T3" s="15"/>
      <c r="U3" s="16"/>
      <c r="V3" s="26"/>
      <c r="W3" s="4"/>
      <c r="X3" s="3" t="s">
        <v>12</v>
      </c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39"/>
      <c r="BE3" s="39"/>
      <c r="BF3" s="16"/>
      <c r="BG3" s="16"/>
      <c r="BH3" s="40"/>
      <c r="BI3" s="15"/>
      <c r="BJ3" s="39"/>
      <c r="BK3" s="39"/>
      <c r="BL3" s="16"/>
      <c r="BM3" s="16"/>
      <c r="BN3" s="40"/>
      <c r="BO3" s="40"/>
      <c r="BP3" s="40"/>
      <c r="BQ3" s="40"/>
      <c r="BR3" s="40"/>
      <c r="BS3" s="40"/>
      <c r="BT3" s="15"/>
      <c r="BU3" s="39"/>
      <c r="BV3" s="39"/>
      <c r="BW3" s="16"/>
      <c r="BX3" s="16"/>
      <c r="BY3" s="16"/>
      <c r="BZ3" s="16"/>
      <c r="CA3" s="16"/>
      <c r="CB3" s="16"/>
      <c r="CC3" s="16"/>
      <c r="CD3" s="45"/>
      <c r="CE3" s="26"/>
      <c r="CF3" s="4"/>
      <c r="CG3" s="12" t="s">
        <v>13</v>
      </c>
      <c r="CH3" s="4"/>
      <c r="CI3" s="16"/>
      <c r="CJ3" s="15"/>
      <c r="CK3" s="15"/>
      <c r="CL3" s="15"/>
      <c r="CM3" s="16"/>
      <c r="CN3" s="26"/>
      <c r="CO3" s="4"/>
      <c r="CP3" s="12" t="s">
        <v>14</v>
      </c>
      <c r="CQ3" s="4"/>
      <c r="CR3" s="5"/>
      <c r="CS3" s="15"/>
      <c r="CT3" s="15"/>
      <c r="CU3" s="15"/>
      <c r="CV3" s="16"/>
      <c r="CW3" s="15"/>
      <c r="CX3" s="15"/>
      <c r="CY3" s="15"/>
      <c r="CZ3" s="16"/>
      <c r="DA3" s="15"/>
      <c r="DB3" s="15"/>
      <c r="DC3" s="15"/>
      <c r="DD3" s="15"/>
      <c r="DE3" s="26"/>
      <c r="DF3" s="4"/>
      <c r="DG3" s="12" t="s">
        <v>15</v>
      </c>
      <c r="DH3" s="13"/>
      <c r="DI3" s="13"/>
    </row>
    <row r="4" ht="182" spans="1:113">
      <c r="A4" s="3" t="s">
        <v>16</v>
      </c>
      <c r="B4" s="3"/>
      <c r="C4" s="3"/>
      <c r="D4" s="4" t="s">
        <v>385</v>
      </c>
      <c r="E4" s="8" t="s">
        <v>1300</v>
      </c>
      <c r="F4" s="8" t="s">
        <v>605</v>
      </c>
      <c r="G4" s="16" t="s">
        <v>2283</v>
      </c>
      <c r="H4" s="16" t="s">
        <v>191</v>
      </c>
      <c r="I4" s="16" t="s">
        <v>192</v>
      </c>
      <c r="J4" s="15" t="s">
        <v>195</v>
      </c>
      <c r="K4" s="16" t="s">
        <v>2284</v>
      </c>
      <c r="L4" s="16" t="s">
        <v>1308</v>
      </c>
      <c r="M4" s="28" t="s">
        <v>27</v>
      </c>
      <c r="N4" s="8"/>
      <c r="O4" s="3"/>
      <c r="P4" s="29" t="s">
        <v>397</v>
      </c>
      <c r="Q4" s="29" t="s">
        <v>2285</v>
      </c>
      <c r="R4" s="34" t="s">
        <v>2286</v>
      </c>
      <c r="S4" s="34" t="s">
        <v>2287</v>
      </c>
      <c r="T4" s="21" t="s">
        <v>204</v>
      </c>
      <c r="U4" s="34" t="s">
        <v>203</v>
      </c>
      <c r="V4" s="28" t="s">
        <v>27</v>
      </c>
      <c r="W4" s="5"/>
      <c r="X4" s="3"/>
      <c r="Y4" s="11" t="s">
        <v>2288</v>
      </c>
      <c r="Z4" s="5" t="s">
        <v>33</v>
      </c>
      <c r="AA4" s="8" t="s">
        <v>2289</v>
      </c>
      <c r="AB4" s="11" t="s">
        <v>2290</v>
      </c>
      <c r="AC4" s="8" t="s">
        <v>2291</v>
      </c>
      <c r="AD4" s="29" t="s">
        <v>426</v>
      </c>
      <c r="AE4" s="37" t="s">
        <v>1095</v>
      </c>
      <c r="AF4" s="37" t="s">
        <v>2292</v>
      </c>
      <c r="AG4" s="29" t="s">
        <v>413</v>
      </c>
      <c r="AH4" s="29" t="s">
        <v>2293</v>
      </c>
      <c r="AI4" s="29" t="s">
        <v>2293</v>
      </c>
      <c r="AJ4" s="29" t="s">
        <v>2294</v>
      </c>
      <c r="AK4" s="29" t="s">
        <v>2295</v>
      </c>
      <c r="AL4" s="29" t="s">
        <v>2296</v>
      </c>
      <c r="AM4" s="29" t="s">
        <v>421</v>
      </c>
      <c r="AN4" s="29" t="s">
        <v>2297</v>
      </c>
      <c r="AO4" s="8" t="s">
        <v>2298</v>
      </c>
      <c r="AP4" s="8" t="s">
        <v>2299</v>
      </c>
      <c r="AQ4" s="8" t="s">
        <v>2300</v>
      </c>
      <c r="AR4" s="8" t="s">
        <v>2301</v>
      </c>
      <c r="AS4" s="8" t="s">
        <v>2302</v>
      </c>
      <c r="AT4" s="8" t="s">
        <v>2303</v>
      </c>
      <c r="AU4" s="8" t="s">
        <v>2304</v>
      </c>
      <c r="AV4" s="8" t="s">
        <v>2304</v>
      </c>
      <c r="AW4" s="8" t="s">
        <v>2305</v>
      </c>
      <c r="AX4" s="8" t="s">
        <v>1121</v>
      </c>
      <c r="AY4" s="8" t="s">
        <v>2306</v>
      </c>
      <c r="AZ4" s="8" t="s">
        <v>2307</v>
      </c>
      <c r="BA4" s="8" t="s">
        <v>2308</v>
      </c>
      <c r="BB4" s="8" t="s">
        <v>2309</v>
      </c>
      <c r="BC4" s="8" t="s">
        <v>254</v>
      </c>
      <c r="BD4" s="34" t="s">
        <v>2310</v>
      </c>
      <c r="BE4" s="41" t="s">
        <v>2311</v>
      </c>
      <c r="BF4" s="41" t="s">
        <v>235</v>
      </c>
      <c r="BG4" s="34" t="s">
        <v>2312</v>
      </c>
      <c r="BH4" s="34" t="s">
        <v>2313</v>
      </c>
      <c r="BI4" s="34" t="s">
        <v>2314</v>
      </c>
      <c r="BJ4" s="34" t="s">
        <v>2315</v>
      </c>
      <c r="BK4" s="41" t="s">
        <v>241</v>
      </c>
      <c r="BL4" s="41" t="s">
        <v>2316</v>
      </c>
      <c r="BM4" s="34" t="s">
        <v>239</v>
      </c>
      <c r="BN4" s="34" t="s">
        <v>2317</v>
      </c>
      <c r="BO4" s="34" t="s">
        <v>240</v>
      </c>
      <c r="BP4" s="34" t="s">
        <v>241</v>
      </c>
      <c r="BQ4" s="34" t="s">
        <v>242</v>
      </c>
      <c r="BR4" s="34" t="s">
        <v>2318</v>
      </c>
      <c r="BS4" s="34" t="s">
        <v>2318</v>
      </c>
      <c r="BT4" s="34" t="s">
        <v>2319</v>
      </c>
      <c r="BU4" s="34" t="s">
        <v>1990</v>
      </c>
      <c r="BV4" s="41" t="s">
        <v>256</v>
      </c>
      <c r="BW4" s="41" t="s">
        <v>2320</v>
      </c>
      <c r="BX4" s="41" t="s">
        <v>2321</v>
      </c>
      <c r="BY4" s="41" t="s">
        <v>2322</v>
      </c>
      <c r="BZ4" s="41" t="s">
        <v>2323</v>
      </c>
      <c r="CA4" s="41" t="s">
        <v>2324</v>
      </c>
      <c r="CB4" s="41" t="s">
        <v>2325</v>
      </c>
      <c r="CC4" s="34" t="s">
        <v>2326</v>
      </c>
      <c r="CD4" s="46" t="s">
        <v>2327</v>
      </c>
      <c r="CE4" s="28" t="s">
        <v>27</v>
      </c>
      <c r="CF4" s="11"/>
      <c r="CG4" s="13"/>
      <c r="CH4" s="29" t="s">
        <v>2328</v>
      </c>
      <c r="CI4" s="34" t="s">
        <v>2329</v>
      </c>
      <c r="CJ4" s="21" t="s">
        <v>2330</v>
      </c>
      <c r="CK4" s="21" t="s">
        <v>2331</v>
      </c>
      <c r="CL4" s="21" t="s">
        <v>1165</v>
      </c>
      <c r="CM4" s="34" t="s">
        <v>266</v>
      </c>
      <c r="CN4" s="28" t="s">
        <v>27</v>
      </c>
      <c r="CO4" s="11"/>
      <c r="CP4" s="13"/>
      <c r="CQ4" s="5" t="s">
        <v>2332</v>
      </c>
      <c r="CR4" s="8" t="s">
        <v>2094</v>
      </c>
      <c r="CS4" s="34" t="s">
        <v>2333</v>
      </c>
      <c r="CT4" s="34" t="s">
        <v>1367</v>
      </c>
      <c r="CU4" s="34" t="s">
        <v>2334</v>
      </c>
      <c r="CV4" s="8" t="s">
        <v>269</v>
      </c>
      <c r="CW4" s="34" t="s">
        <v>2335</v>
      </c>
      <c r="CX4" s="34" t="s">
        <v>272</v>
      </c>
      <c r="CY4" s="34" t="s">
        <v>271</v>
      </c>
      <c r="CZ4" s="8" t="s">
        <v>2336</v>
      </c>
      <c r="DA4" s="34" t="s">
        <v>2337</v>
      </c>
      <c r="DB4" s="34" t="s">
        <v>274</v>
      </c>
      <c r="DC4" s="34" t="s">
        <v>2338</v>
      </c>
      <c r="DD4" s="34" t="s">
        <v>2339</v>
      </c>
      <c r="DE4" s="28" t="s">
        <v>27</v>
      </c>
      <c r="DF4" s="11"/>
      <c r="DG4" s="13"/>
      <c r="DH4" s="13"/>
      <c r="DI4" s="13"/>
    </row>
    <row r="5" ht="15" spans="1:113">
      <c r="A5" s="3" t="s">
        <v>103</v>
      </c>
      <c r="B5" s="3"/>
      <c r="C5" s="3"/>
      <c r="D5" s="4"/>
      <c r="E5" s="4"/>
      <c r="F5" s="4"/>
      <c r="G5" s="17"/>
      <c r="H5" s="16"/>
      <c r="I5" s="17"/>
      <c r="J5" s="17"/>
      <c r="K5" s="17"/>
      <c r="L5" s="16"/>
      <c r="M5" s="28"/>
      <c r="N5" s="4"/>
      <c r="O5" s="3"/>
      <c r="P5" s="27"/>
      <c r="Q5" s="27"/>
      <c r="R5" s="16"/>
      <c r="S5" s="16"/>
      <c r="T5" s="17"/>
      <c r="U5" s="16"/>
      <c r="V5" s="28"/>
      <c r="W5" s="4"/>
      <c r="X5" s="3"/>
      <c r="Y5" s="27"/>
      <c r="Z5" s="27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27"/>
      <c r="AZ5" s="27"/>
      <c r="BA5" s="31"/>
      <c r="BB5" s="31"/>
      <c r="BC5" s="31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42"/>
      <c r="BP5" s="42"/>
      <c r="BQ5" s="42"/>
      <c r="BR5" s="42"/>
      <c r="BS5" s="42"/>
      <c r="BT5" s="16"/>
      <c r="BU5" s="16"/>
      <c r="BV5" s="16"/>
      <c r="BW5" s="16"/>
      <c r="BX5" s="42"/>
      <c r="BY5" s="42"/>
      <c r="BZ5" s="42"/>
      <c r="CA5" s="42"/>
      <c r="CB5" s="42"/>
      <c r="CC5" s="16"/>
      <c r="CD5" s="18"/>
      <c r="CE5" s="28"/>
      <c r="CF5" s="18"/>
      <c r="CG5" s="13"/>
      <c r="CH5" s="18"/>
      <c r="CI5" s="16"/>
      <c r="CJ5" s="17"/>
      <c r="CK5" s="17"/>
      <c r="CL5" s="17"/>
      <c r="CM5" s="16"/>
      <c r="CN5" s="28"/>
      <c r="CO5" s="18"/>
      <c r="CP5" s="13"/>
      <c r="CQ5" s="18"/>
      <c r="CR5" s="18"/>
      <c r="CS5" s="17"/>
      <c r="CT5" s="17"/>
      <c r="CU5" s="17"/>
      <c r="CV5" s="16"/>
      <c r="CW5" s="17"/>
      <c r="CX5" s="17"/>
      <c r="CY5" s="17"/>
      <c r="CZ5" s="16"/>
      <c r="DA5" s="17"/>
      <c r="DB5" s="17"/>
      <c r="DC5" s="17"/>
      <c r="DD5" s="17"/>
      <c r="DE5" s="28"/>
      <c r="DF5" s="18"/>
      <c r="DG5" s="13"/>
      <c r="DH5" s="13"/>
      <c r="DI5" s="13"/>
    </row>
    <row r="6" ht="15" spans="1:113">
      <c r="A6" s="3" t="s">
        <v>107</v>
      </c>
      <c r="B6" s="3"/>
      <c r="C6" s="3" t="s">
        <v>108</v>
      </c>
      <c r="D6" s="18"/>
      <c r="E6" s="18"/>
      <c r="F6" s="18"/>
      <c r="G6" s="19"/>
      <c r="H6" s="16"/>
      <c r="I6" s="19"/>
      <c r="J6" s="19"/>
      <c r="K6" s="19"/>
      <c r="L6" s="16"/>
      <c r="M6" s="30"/>
      <c r="N6" s="4"/>
      <c r="O6" s="3"/>
      <c r="P6" s="31"/>
      <c r="Q6" s="31"/>
      <c r="R6" s="16"/>
      <c r="S6" s="16"/>
      <c r="T6" s="19"/>
      <c r="U6" s="16"/>
      <c r="V6" s="30"/>
      <c r="W6" s="4"/>
      <c r="X6" s="3"/>
      <c r="Y6" s="27"/>
      <c r="Z6" s="27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1"/>
      <c r="AZ6" s="31"/>
      <c r="BA6" s="38"/>
      <c r="BB6" s="38"/>
      <c r="BC6" s="38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43"/>
      <c r="BP6" s="43"/>
      <c r="BQ6" s="43"/>
      <c r="BR6" s="43"/>
      <c r="BS6" s="43"/>
      <c r="BT6" s="16"/>
      <c r="BU6" s="16"/>
      <c r="BV6" s="16"/>
      <c r="BW6" s="16"/>
      <c r="BX6" s="43"/>
      <c r="BY6" s="43"/>
      <c r="BZ6" s="43"/>
      <c r="CA6" s="43"/>
      <c r="CB6" s="43"/>
      <c r="CC6" s="16"/>
      <c r="CD6" s="10"/>
      <c r="CE6" s="30"/>
      <c r="CF6" s="10"/>
      <c r="CG6" s="14"/>
      <c r="CH6" s="47"/>
      <c r="CI6" s="16"/>
      <c r="CJ6" s="19"/>
      <c r="CK6" s="19"/>
      <c r="CL6" s="19"/>
      <c r="CM6" s="16"/>
      <c r="CN6" s="30"/>
      <c r="CO6" s="10"/>
      <c r="CP6" s="14"/>
      <c r="CQ6" s="47"/>
      <c r="CR6" s="47"/>
      <c r="CS6" s="19"/>
      <c r="CT6" s="19"/>
      <c r="CU6" s="19"/>
      <c r="CV6" s="16"/>
      <c r="CW6" s="19"/>
      <c r="CX6" s="19"/>
      <c r="CY6" s="19"/>
      <c r="CZ6" s="16"/>
      <c r="DA6" s="19"/>
      <c r="DB6" s="19"/>
      <c r="DC6" s="19"/>
      <c r="DD6" s="19"/>
      <c r="DE6" s="30"/>
      <c r="DF6" s="10"/>
      <c r="DG6" s="14"/>
      <c r="DH6" s="14"/>
      <c r="DI6" s="14"/>
    </row>
    <row r="7" spans="1:113">
      <c r="A7" s="20" t="s">
        <v>2340</v>
      </c>
      <c r="B7" s="20"/>
      <c r="C7" s="21" t="s">
        <v>2341</v>
      </c>
      <c r="D7" s="4"/>
      <c r="E7" s="4"/>
      <c r="F7" s="4"/>
      <c r="G7" s="21"/>
      <c r="H7" s="16"/>
      <c r="I7" s="21"/>
      <c r="J7" s="21"/>
      <c r="K7" s="21"/>
      <c r="L7" s="16"/>
      <c r="M7" s="32"/>
      <c r="N7" s="4"/>
      <c r="O7" s="4">
        <f t="shared" ref="O7:O42" si="0">IF(SUM(D7:N7)&gt;5,"5",SUM(D7:N7))</f>
        <v>0</v>
      </c>
      <c r="P7" s="16"/>
      <c r="Q7" s="16"/>
      <c r="R7" s="16"/>
      <c r="S7" s="16"/>
      <c r="T7" s="16"/>
      <c r="U7" s="16"/>
      <c r="V7" s="32"/>
      <c r="W7" s="4"/>
      <c r="X7" s="4">
        <f t="shared" ref="X7:X42" si="1">IF(SUM(P7:W7)&gt;10,"10",IF(SUM(P7:W7)&lt;0,"0",SUM(P7:W7)))</f>
        <v>0</v>
      </c>
      <c r="Y7" s="4"/>
      <c r="Z7" s="4"/>
      <c r="AA7" s="4"/>
      <c r="AB7" s="4"/>
      <c r="AC7" s="4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>
        <v>5</v>
      </c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4"/>
      <c r="CE7" s="32"/>
      <c r="CF7" s="4"/>
      <c r="CG7" s="4">
        <f>IF(SUM(Y7:CF7)&gt;20,"20",SUM(Y7:CF7))</f>
        <v>5</v>
      </c>
      <c r="CH7" s="16"/>
      <c r="CI7" s="16"/>
      <c r="CJ7" s="16"/>
      <c r="CK7" s="16"/>
      <c r="CL7" s="16"/>
      <c r="CM7" s="16"/>
      <c r="CN7" s="32"/>
      <c r="CO7" s="4"/>
      <c r="CP7" s="4">
        <f>IF(SUM(CH7:CO7)&gt;5,"5",SUM(CH7:CO7))</f>
        <v>0</v>
      </c>
      <c r="CQ7" s="4"/>
      <c r="CR7" s="16"/>
      <c r="CS7" s="16"/>
      <c r="CT7" s="16"/>
      <c r="CU7" s="16"/>
      <c r="CV7" s="16"/>
      <c r="CW7" s="48"/>
      <c r="CX7" s="16"/>
      <c r="CY7" s="16"/>
      <c r="CZ7" s="16"/>
      <c r="DA7" s="16"/>
      <c r="DB7" s="16"/>
      <c r="DC7" s="16"/>
      <c r="DD7" s="16"/>
      <c r="DE7" s="32"/>
      <c r="DF7" s="4"/>
      <c r="DG7" s="4">
        <f t="shared" ref="DG7:DG42" si="2">IF(SUM(CQ7:DF7)&gt;10,"10",SUM(CQ7:DF7))</f>
        <v>0</v>
      </c>
      <c r="DH7" s="4">
        <v>50</v>
      </c>
      <c r="DI7" s="4">
        <f t="shared" ref="DI7:DI42" si="3">SUM(DG7+CP7+CG7+X7+O7+DH7)</f>
        <v>55</v>
      </c>
    </row>
    <row r="8" spans="1:113">
      <c r="A8" s="20" t="s">
        <v>2342</v>
      </c>
      <c r="B8" s="20"/>
      <c r="C8" s="21" t="s">
        <v>2343</v>
      </c>
      <c r="D8" s="4"/>
      <c r="E8" s="4"/>
      <c r="F8" s="4"/>
      <c r="G8" s="21"/>
      <c r="H8" s="16"/>
      <c r="I8" s="21"/>
      <c r="J8" s="21"/>
      <c r="K8" s="21"/>
      <c r="L8" s="16"/>
      <c r="M8" s="32"/>
      <c r="N8" s="4"/>
      <c r="O8" s="4">
        <f t="shared" si="0"/>
        <v>0</v>
      </c>
      <c r="P8" s="16"/>
      <c r="Q8" s="16"/>
      <c r="R8" s="16"/>
      <c r="S8" s="16"/>
      <c r="T8" s="16"/>
      <c r="U8" s="16"/>
      <c r="V8" s="32"/>
      <c r="W8" s="4"/>
      <c r="X8" s="4">
        <f t="shared" si="1"/>
        <v>0</v>
      </c>
      <c r="Y8" s="4"/>
      <c r="Z8" s="4"/>
      <c r="AA8" s="4"/>
      <c r="AB8" s="4"/>
      <c r="AC8" s="4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4"/>
      <c r="CE8" s="32"/>
      <c r="CF8" s="4"/>
      <c r="CG8" s="4">
        <f t="shared" ref="CG8:CG41" si="4">IF(SUM(Y8:CF8)&gt;20,"20",SUM(Y8:CF8))</f>
        <v>0</v>
      </c>
      <c r="CH8" s="16"/>
      <c r="CI8" s="16"/>
      <c r="CJ8" s="16"/>
      <c r="CK8" s="16"/>
      <c r="CL8" s="16"/>
      <c r="CM8" s="16"/>
      <c r="CN8" s="32"/>
      <c r="CO8" s="4"/>
      <c r="CP8" s="4">
        <f t="shared" ref="CP8:CP41" si="5">IF(SUM(CH8:CO8)&gt;5,"5",SUM(CH8:CO8))</f>
        <v>0</v>
      </c>
      <c r="CQ8" s="4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32"/>
      <c r="DF8" s="4"/>
      <c r="DG8" s="4">
        <f t="shared" si="2"/>
        <v>0</v>
      </c>
      <c r="DH8" s="4">
        <v>50</v>
      </c>
      <c r="DI8" s="4">
        <f t="shared" si="3"/>
        <v>50</v>
      </c>
    </row>
    <row r="9" spans="1:113">
      <c r="A9" s="20" t="s">
        <v>2344</v>
      </c>
      <c r="B9" s="20"/>
      <c r="C9" s="21" t="s">
        <v>2345</v>
      </c>
      <c r="D9" s="4"/>
      <c r="E9" s="9"/>
      <c r="F9" s="4"/>
      <c r="G9" s="21"/>
      <c r="H9" s="16"/>
      <c r="I9" s="21"/>
      <c r="J9" s="21"/>
      <c r="K9" s="21"/>
      <c r="L9" s="16"/>
      <c r="M9" s="32"/>
      <c r="N9" s="4"/>
      <c r="O9" s="4">
        <f t="shared" si="0"/>
        <v>0</v>
      </c>
      <c r="P9" s="16"/>
      <c r="Q9" s="16"/>
      <c r="R9" s="16"/>
      <c r="S9" s="16"/>
      <c r="T9" s="16"/>
      <c r="U9" s="16">
        <v>3</v>
      </c>
      <c r="V9" s="32"/>
      <c r="W9" s="4"/>
      <c r="X9" s="4">
        <f t="shared" si="1"/>
        <v>3</v>
      </c>
      <c r="Y9" s="4"/>
      <c r="Z9" s="4">
        <v>2</v>
      </c>
      <c r="AA9" s="4"/>
      <c r="AB9" s="4">
        <v>3</v>
      </c>
      <c r="AC9" s="4"/>
      <c r="AD9" s="16"/>
      <c r="AE9" s="16"/>
      <c r="AF9" s="16"/>
      <c r="AG9" s="16">
        <v>2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>
        <v>5</v>
      </c>
      <c r="BC9" s="16"/>
      <c r="BD9" s="16"/>
      <c r="BE9" s="16">
        <v>5</v>
      </c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>
        <v>2</v>
      </c>
      <c r="CD9" s="4"/>
      <c r="CE9" s="32"/>
      <c r="CF9" s="4"/>
      <c r="CG9" s="4">
        <f t="shared" si="4"/>
        <v>19</v>
      </c>
      <c r="CH9" s="16"/>
      <c r="CI9" s="16"/>
      <c r="CJ9" s="16">
        <v>2</v>
      </c>
      <c r="CK9" s="16">
        <v>2</v>
      </c>
      <c r="CL9" s="16"/>
      <c r="CM9" s="16"/>
      <c r="CN9" s="32"/>
      <c r="CO9" s="4"/>
      <c r="CP9" s="4">
        <f t="shared" si="5"/>
        <v>4</v>
      </c>
      <c r="CQ9" s="4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32"/>
      <c r="DF9" s="4"/>
      <c r="DG9" s="4">
        <f t="shared" si="2"/>
        <v>0</v>
      </c>
      <c r="DH9" s="4">
        <v>50</v>
      </c>
      <c r="DI9" s="4">
        <f t="shared" si="3"/>
        <v>76</v>
      </c>
    </row>
    <row r="10" spans="1:113">
      <c r="A10" s="20" t="s">
        <v>2346</v>
      </c>
      <c r="B10" s="20"/>
      <c r="C10" s="21" t="s">
        <v>2347</v>
      </c>
      <c r="D10" s="4"/>
      <c r="E10" s="4"/>
      <c r="F10" s="4"/>
      <c r="G10" s="21"/>
      <c r="H10" s="16">
        <v>1</v>
      </c>
      <c r="I10" s="21"/>
      <c r="J10" s="21"/>
      <c r="K10" s="21"/>
      <c r="L10" s="16"/>
      <c r="M10" s="32"/>
      <c r="N10" s="4"/>
      <c r="O10" s="4">
        <f t="shared" si="0"/>
        <v>1</v>
      </c>
      <c r="P10" s="16"/>
      <c r="Q10" s="16"/>
      <c r="R10" s="16"/>
      <c r="S10" s="16"/>
      <c r="T10" s="16">
        <v>3</v>
      </c>
      <c r="U10" s="16">
        <v>3</v>
      </c>
      <c r="V10" s="32"/>
      <c r="W10" s="4"/>
      <c r="X10" s="4">
        <f t="shared" si="1"/>
        <v>6</v>
      </c>
      <c r="Y10" s="4"/>
      <c r="Z10" s="4">
        <v>2</v>
      </c>
      <c r="AA10" s="4">
        <v>3</v>
      </c>
      <c r="AB10" s="4"/>
      <c r="AC10" s="4"/>
      <c r="AD10" s="16">
        <v>2</v>
      </c>
      <c r="AE10" s="16">
        <v>5</v>
      </c>
      <c r="AF10" s="16"/>
      <c r="AG10" s="16"/>
      <c r="AH10" s="16"/>
      <c r="AI10" s="16">
        <v>3</v>
      </c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>
        <v>5</v>
      </c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4"/>
      <c r="CE10" s="32"/>
      <c r="CF10" s="4"/>
      <c r="CG10" s="4">
        <f t="shared" si="4"/>
        <v>20</v>
      </c>
      <c r="CH10" s="16"/>
      <c r="CI10" s="16"/>
      <c r="CJ10" s="16"/>
      <c r="CK10" s="16"/>
      <c r="CL10" s="16"/>
      <c r="CM10" s="16">
        <v>2</v>
      </c>
      <c r="CN10" s="32"/>
      <c r="CO10" s="4"/>
      <c r="CP10" s="4">
        <f t="shared" si="5"/>
        <v>2</v>
      </c>
      <c r="CQ10" s="4"/>
      <c r="CR10" s="16"/>
      <c r="CS10" s="16"/>
      <c r="CT10" s="16"/>
      <c r="CU10" s="16"/>
      <c r="CV10" s="16"/>
      <c r="CW10" s="16"/>
      <c r="CX10" s="16"/>
      <c r="CY10" s="16">
        <v>1</v>
      </c>
      <c r="CZ10" s="16"/>
      <c r="DA10" s="16"/>
      <c r="DB10" s="16"/>
      <c r="DC10" s="16"/>
      <c r="DD10" s="16"/>
      <c r="DE10" s="32"/>
      <c r="DF10" s="4"/>
      <c r="DG10" s="4">
        <f t="shared" si="2"/>
        <v>1</v>
      </c>
      <c r="DH10" s="4">
        <v>50</v>
      </c>
      <c r="DI10" s="4">
        <f t="shared" si="3"/>
        <v>80</v>
      </c>
    </row>
    <row r="11" spans="1:113">
      <c r="A11" s="20" t="s">
        <v>2348</v>
      </c>
      <c r="B11" s="20"/>
      <c r="C11" s="21" t="s">
        <v>2349</v>
      </c>
      <c r="D11" s="4"/>
      <c r="E11" s="4"/>
      <c r="F11" s="4"/>
      <c r="G11" s="21"/>
      <c r="H11" s="16"/>
      <c r="I11" s="21"/>
      <c r="J11" s="21"/>
      <c r="K11" s="21"/>
      <c r="L11" s="16"/>
      <c r="M11" s="32"/>
      <c r="N11" s="4"/>
      <c r="O11" s="4">
        <f t="shared" si="0"/>
        <v>0</v>
      </c>
      <c r="P11" s="16"/>
      <c r="Q11" s="16"/>
      <c r="R11" s="16"/>
      <c r="S11" s="16"/>
      <c r="T11" s="16"/>
      <c r="U11" s="16"/>
      <c r="V11" s="32"/>
      <c r="W11" s="4"/>
      <c r="X11" s="4">
        <f t="shared" si="1"/>
        <v>0</v>
      </c>
      <c r="Y11" s="4"/>
      <c r="Z11" s="4">
        <v>2</v>
      </c>
      <c r="AA11" s="4"/>
      <c r="AB11" s="4">
        <v>3</v>
      </c>
      <c r="AC11" s="4"/>
      <c r="AD11" s="16">
        <v>2</v>
      </c>
      <c r="AE11" s="16"/>
      <c r="AF11" s="16"/>
      <c r="AG11" s="16"/>
      <c r="AH11" s="16">
        <v>3</v>
      </c>
      <c r="AI11" s="16">
        <v>3</v>
      </c>
      <c r="AJ11" s="16">
        <v>3</v>
      </c>
      <c r="AK11" s="16">
        <v>4</v>
      </c>
      <c r="AL11" s="16">
        <v>3</v>
      </c>
      <c r="AM11" s="16">
        <v>3</v>
      </c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>
        <v>5</v>
      </c>
      <c r="BM11" s="16">
        <v>5</v>
      </c>
      <c r="BN11" s="16">
        <v>5</v>
      </c>
      <c r="BO11" s="16"/>
      <c r="BP11" s="16"/>
      <c r="BQ11" s="16"/>
      <c r="BR11" s="16"/>
      <c r="BS11" s="16"/>
      <c r="BT11" s="16"/>
      <c r="BU11" s="16"/>
      <c r="BV11" s="16">
        <v>5</v>
      </c>
      <c r="BW11" s="16"/>
      <c r="BX11" s="16"/>
      <c r="BY11" s="16"/>
      <c r="BZ11" s="16"/>
      <c r="CA11" s="16"/>
      <c r="CB11" s="16"/>
      <c r="CC11" s="16"/>
      <c r="CD11" s="4"/>
      <c r="CE11" s="32"/>
      <c r="CF11" s="4"/>
      <c r="CG11" s="4" t="str">
        <f t="shared" si="4"/>
        <v>20</v>
      </c>
      <c r="CH11" s="16"/>
      <c r="CI11" s="16"/>
      <c r="CJ11" s="16"/>
      <c r="CK11" s="16"/>
      <c r="CL11" s="16"/>
      <c r="CM11" s="16">
        <v>2</v>
      </c>
      <c r="CN11" s="32">
        <v>2</v>
      </c>
      <c r="CO11" s="4"/>
      <c r="CP11" s="4">
        <f t="shared" si="5"/>
        <v>4</v>
      </c>
      <c r="CQ11" s="4"/>
      <c r="CR11" s="16"/>
      <c r="CS11" s="16"/>
      <c r="CT11" s="16"/>
      <c r="CU11" s="16"/>
      <c r="CV11" s="16"/>
      <c r="CW11" s="16"/>
      <c r="CX11" s="16"/>
      <c r="CY11" s="16"/>
      <c r="CZ11" s="16"/>
      <c r="DA11" s="16"/>
      <c r="DB11" s="16"/>
      <c r="DC11" s="16"/>
      <c r="DD11" s="16"/>
      <c r="DE11" s="32"/>
      <c r="DF11" s="4"/>
      <c r="DG11" s="4">
        <f t="shared" si="2"/>
        <v>0</v>
      </c>
      <c r="DH11" s="4">
        <v>50</v>
      </c>
      <c r="DI11" s="4">
        <f t="shared" si="3"/>
        <v>74</v>
      </c>
    </row>
    <row r="12" spans="1:113">
      <c r="A12" s="20" t="s">
        <v>2350</v>
      </c>
      <c r="B12" s="20"/>
      <c r="C12" s="21" t="s">
        <v>2351</v>
      </c>
      <c r="D12" s="4"/>
      <c r="E12" s="4"/>
      <c r="F12" s="4"/>
      <c r="G12" s="21"/>
      <c r="H12" s="16"/>
      <c r="I12" s="21"/>
      <c r="J12" s="21"/>
      <c r="K12" s="21"/>
      <c r="L12" s="16"/>
      <c r="M12" s="32"/>
      <c r="N12" s="4"/>
      <c r="O12" s="4">
        <f t="shared" si="0"/>
        <v>0</v>
      </c>
      <c r="P12" s="16"/>
      <c r="Q12" s="16"/>
      <c r="R12" s="16"/>
      <c r="S12" s="16"/>
      <c r="T12" s="16"/>
      <c r="U12" s="16"/>
      <c r="V12" s="32"/>
      <c r="W12" s="4"/>
      <c r="X12" s="4">
        <f t="shared" si="1"/>
        <v>0</v>
      </c>
      <c r="Y12" s="4"/>
      <c r="Z12" s="4"/>
      <c r="AA12" s="4"/>
      <c r="AB12" s="4"/>
      <c r="AC12" s="4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>
        <v>6</v>
      </c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4"/>
      <c r="CE12" s="32"/>
      <c r="CF12" s="4"/>
      <c r="CG12" s="4">
        <f t="shared" si="4"/>
        <v>6</v>
      </c>
      <c r="CH12" s="16"/>
      <c r="CI12" s="16"/>
      <c r="CJ12" s="16"/>
      <c r="CK12" s="16"/>
      <c r="CL12" s="16"/>
      <c r="CM12" s="16">
        <v>2</v>
      </c>
      <c r="CN12" s="32"/>
      <c r="CO12" s="4"/>
      <c r="CP12" s="4">
        <f t="shared" si="5"/>
        <v>2</v>
      </c>
      <c r="CQ12" s="4"/>
      <c r="CR12" s="16"/>
      <c r="CS12" s="16"/>
      <c r="CT12" s="16"/>
      <c r="CU12" s="16"/>
      <c r="CV12" s="16"/>
      <c r="CW12" s="16"/>
      <c r="CX12" s="16"/>
      <c r="CY12" s="16"/>
      <c r="CZ12" s="16"/>
      <c r="DA12" s="16"/>
      <c r="DB12" s="16"/>
      <c r="DC12" s="16"/>
      <c r="DD12" s="16"/>
      <c r="DE12" s="32"/>
      <c r="DF12" s="4"/>
      <c r="DG12" s="4">
        <f t="shared" si="2"/>
        <v>0</v>
      </c>
      <c r="DH12" s="4">
        <v>50</v>
      </c>
      <c r="DI12" s="4">
        <f t="shared" si="3"/>
        <v>58</v>
      </c>
    </row>
    <row r="13" spans="1:113">
      <c r="A13" s="20" t="s">
        <v>2352</v>
      </c>
      <c r="B13" s="20"/>
      <c r="C13" s="22" t="s">
        <v>2353</v>
      </c>
      <c r="D13" s="4"/>
      <c r="E13" s="4"/>
      <c r="F13" s="4"/>
      <c r="G13" s="22"/>
      <c r="H13" s="16"/>
      <c r="I13" s="22"/>
      <c r="J13" s="22"/>
      <c r="K13" s="22"/>
      <c r="L13" s="16"/>
      <c r="M13" s="32"/>
      <c r="N13" s="4"/>
      <c r="O13" s="4">
        <f t="shared" si="0"/>
        <v>0</v>
      </c>
      <c r="P13" s="16"/>
      <c r="Q13" s="16"/>
      <c r="R13" s="16"/>
      <c r="S13" s="16"/>
      <c r="T13" s="16"/>
      <c r="U13" s="16"/>
      <c r="V13" s="32"/>
      <c r="W13" s="4"/>
      <c r="X13" s="4">
        <f t="shared" si="1"/>
        <v>0</v>
      </c>
      <c r="Y13" s="4">
        <v>3</v>
      </c>
      <c r="Z13" s="4"/>
      <c r="AA13" s="4"/>
      <c r="AB13" s="4"/>
      <c r="AC13" s="4"/>
      <c r="AD13" s="16"/>
      <c r="AE13" s="16"/>
      <c r="AF13" s="16"/>
      <c r="AG13" s="16"/>
      <c r="AH13" s="16">
        <v>3</v>
      </c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>
        <v>3</v>
      </c>
      <c r="AY13" s="16"/>
      <c r="AZ13" s="16"/>
      <c r="BA13" s="16">
        <v>5</v>
      </c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>
        <v>5</v>
      </c>
      <c r="BN13" s="16"/>
      <c r="BO13" s="16"/>
      <c r="BP13" s="16">
        <v>5</v>
      </c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4"/>
      <c r="CE13" s="32"/>
      <c r="CF13" s="4"/>
      <c r="CG13" s="4" t="str">
        <f t="shared" si="4"/>
        <v>20</v>
      </c>
      <c r="CH13" s="16"/>
      <c r="CI13" s="16"/>
      <c r="CJ13" s="16"/>
      <c r="CK13" s="16"/>
      <c r="CL13" s="16"/>
      <c r="CM13" s="16">
        <v>2</v>
      </c>
      <c r="CN13" s="32"/>
      <c r="CO13" s="4"/>
      <c r="CP13" s="4">
        <f t="shared" si="5"/>
        <v>2</v>
      </c>
      <c r="CQ13" s="4"/>
      <c r="CR13" s="16"/>
      <c r="CS13" s="16"/>
      <c r="CT13" s="16"/>
      <c r="CU13" s="16"/>
      <c r="CV13" s="16"/>
      <c r="CW13" s="16"/>
      <c r="CX13" s="16">
        <v>3</v>
      </c>
      <c r="CY13" s="16"/>
      <c r="CZ13" s="16"/>
      <c r="DA13" s="16"/>
      <c r="DB13" s="16"/>
      <c r="DC13" s="16"/>
      <c r="DD13" s="16"/>
      <c r="DE13" s="32"/>
      <c r="DF13" s="4"/>
      <c r="DG13" s="4">
        <f t="shared" si="2"/>
        <v>3</v>
      </c>
      <c r="DH13" s="4">
        <v>50</v>
      </c>
      <c r="DI13" s="4">
        <f t="shared" si="3"/>
        <v>75</v>
      </c>
    </row>
    <row r="14" spans="1:113">
      <c r="A14" s="20" t="s">
        <v>2354</v>
      </c>
      <c r="B14" s="20"/>
      <c r="C14" s="21" t="s">
        <v>2355</v>
      </c>
      <c r="D14" s="4">
        <v>1</v>
      </c>
      <c r="E14" s="9"/>
      <c r="F14" s="4"/>
      <c r="G14" s="21"/>
      <c r="H14" s="16">
        <v>2</v>
      </c>
      <c r="I14" s="21">
        <v>2</v>
      </c>
      <c r="J14" s="21">
        <v>2</v>
      </c>
      <c r="K14" s="21"/>
      <c r="L14" s="16">
        <v>2</v>
      </c>
      <c r="M14" s="32"/>
      <c r="N14" s="4"/>
      <c r="O14" s="4" t="str">
        <f t="shared" si="0"/>
        <v>5</v>
      </c>
      <c r="P14" s="16">
        <v>1</v>
      </c>
      <c r="Q14" s="16">
        <v>3</v>
      </c>
      <c r="R14" s="16"/>
      <c r="S14" s="16">
        <v>3</v>
      </c>
      <c r="T14" s="16">
        <v>3</v>
      </c>
      <c r="U14" s="16"/>
      <c r="V14" s="32"/>
      <c r="W14" s="4"/>
      <c r="X14" s="4">
        <f t="shared" si="1"/>
        <v>10</v>
      </c>
      <c r="Y14" s="4"/>
      <c r="Z14" s="4"/>
      <c r="AA14" s="4"/>
      <c r="AB14" s="4"/>
      <c r="AC14" s="4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4"/>
      <c r="CE14" s="32">
        <v>3</v>
      </c>
      <c r="CF14" s="4"/>
      <c r="CG14" s="4">
        <f t="shared" si="4"/>
        <v>3</v>
      </c>
      <c r="CH14" s="16">
        <v>1</v>
      </c>
      <c r="CI14" s="16"/>
      <c r="CJ14" s="16"/>
      <c r="CK14" s="16"/>
      <c r="CL14" s="16"/>
      <c r="CM14" s="16"/>
      <c r="CN14" s="32"/>
      <c r="CO14" s="4"/>
      <c r="CP14" s="4">
        <f t="shared" si="5"/>
        <v>1</v>
      </c>
      <c r="CQ14" s="4"/>
      <c r="CR14" s="16"/>
      <c r="CS14" s="16"/>
      <c r="CT14" s="16"/>
      <c r="CU14" s="16"/>
      <c r="CV14" s="16">
        <v>3</v>
      </c>
      <c r="CW14" s="16"/>
      <c r="CX14" s="16"/>
      <c r="CY14" s="16"/>
      <c r="CZ14" s="16"/>
      <c r="DA14" s="16"/>
      <c r="DB14" s="16">
        <v>2</v>
      </c>
      <c r="DC14" s="16"/>
      <c r="DD14" s="16"/>
      <c r="DE14" s="32"/>
      <c r="DF14" s="4"/>
      <c r="DG14" s="4">
        <f t="shared" si="2"/>
        <v>5</v>
      </c>
      <c r="DH14" s="4">
        <v>50</v>
      </c>
      <c r="DI14" s="4">
        <f t="shared" si="3"/>
        <v>74</v>
      </c>
    </row>
    <row r="15" spans="1:113">
      <c r="A15" s="20" t="s">
        <v>2356</v>
      </c>
      <c r="B15" s="20"/>
      <c r="C15" s="21" t="s">
        <v>2357</v>
      </c>
      <c r="D15" s="4"/>
      <c r="E15" s="4"/>
      <c r="F15" s="4"/>
      <c r="G15" s="21"/>
      <c r="H15" s="16"/>
      <c r="I15" s="21"/>
      <c r="J15" s="21"/>
      <c r="K15" s="21"/>
      <c r="L15" s="16"/>
      <c r="M15" s="32"/>
      <c r="N15" s="4"/>
      <c r="O15" s="4">
        <f t="shared" si="0"/>
        <v>0</v>
      </c>
      <c r="P15" s="16"/>
      <c r="Q15" s="16"/>
      <c r="R15" s="16"/>
      <c r="S15" s="16"/>
      <c r="T15" s="16"/>
      <c r="U15" s="16"/>
      <c r="V15" s="32"/>
      <c r="W15" s="4"/>
      <c r="X15" s="4">
        <f t="shared" si="1"/>
        <v>0</v>
      </c>
      <c r="Y15" s="4"/>
      <c r="Z15" s="4"/>
      <c r="AA15" s="4"/>
      <c r="AB15" s="4"/>
      <c r="AC15" s="4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>
        <v>6</v>
      </c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4"/>
      <c r="CE15" s="32"/>
      <c r="CF15" s="4"/>
      <c r="CG15" s="4">
        <f t="shared" si="4"/>
        <v>6</v>
      </c>
      <c r="CH15" s="16"/>
      <c r="CI15" s="16"/>
      <c r="CJ15" s="16"/>
      <c r="CK15" s="16"/>
      <c r="CL15" s="16"/>
      <c r="CM15" s="16"/>
      <c r="CN15" s="32"/>
      <c r="CO15" s="4"/>
      <c r="CP15" s="4">
        <f t="shared" si="5"/>
        <v>0</v>
      </c>
      <c r="CQ15" s="4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32"/>
      <c r="DF15" s="4"/>
      <c r="DG15" s="4">
        <f t="shared" si="2"/>
        <v>0</v>
      </c>
      <c r="DH15" s="4">
        <v>50</v>
      </c>
      <c r="DI15" s="4">
        <f t="shared" si="3"/>
        <v>56</v>
      </c>
    </row>
    <row r="16" spans="1:113">
      <c r="A16" s="20" t="s">
        <v>2358</v>
      </c>
      <c r="B16" s="20"/>
      <c r="C16" s="21" t="s">
        <v>2359</v>
      </c>
      <c r="D16" s="4"/>
      <c r="E16" s="4"/>
      <c r="F16" s="4"/>
      <c r="G16" s="21"/>
      <c r="H16" s="16"/>
      <c r="I16" s="21"/>
      <c r="J16" s="21"/>
      <c r="K16" s="21"/>
      <c r="L16" s="16"/>
      <c r="M16" s="32"/>
      <c r="N16" s="4"/>
      <c r="O16" s="4">
        <f t="shared" si="0"/>
        <v>0</v>
      </c>
      <c r="P16" s="16"/>
      <c r="Q16" s="16"/>
      <c r="R16" s="16"/>
      <c r="S16" s="16"/>
      <c r="T16" s="16"/>
      <c r="U16" s="16"/>
      <c r="V16" s="32"/>
      <c r="W16" s="4"/>
      <c r="X16" s="4">
        <f t="shared" si="1"/>
        <v>0</v>
      </c>
      <c r="Y16" s="4"/>
      <c r="Z16" s="4"/>
      <c r="AA16" s="4"/>
      <c r="AB16" s="4"/>
      <c r="AC16" s="4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>
        <v>5</v>
      </c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>
        <v>5</v>
      </c>
      <c r="BR16" s="16">
        <v>2</v>
      </c>
      <c r="BS16" s="16">
        <v>2</v>
      </c>
      <c r="BT16" s="16"/>
      <c r="BU16" s="16"/>
      <c r="BV16" s="16"/>
      <c r="BW16" s="16"/>
      <c r="BX16" s="16"/>
      <c r="BY16" s="16"/>
      <c r="BZ16" s="16"/>
      <c r="CA16" s="16"/>
      <c r="CB16" s="16"/>
      <c r="CC16" s="16">
        <v>2</v>
      </c>
      <c r="CD16" s="4"/>
      <c r="CE16" s="32"/>
      <c r="CF16" s="4"/>
      <c r="CG16" s="4">
        <f t="shared" si="4"/>
        <v>16</v>
      </c>
      <c r="CH16" s="16"/>
      <c r="CI16" s="16">
        <v>1</v>
      </c>
      <c r="CJ16" s="16"/>
      <c r="CK16" s="16"/>
      <c r="CL16" s="16">
        <v>2</v>
      </c>
      <c r="CM16" s="16"/>
      <c r="CN16" s="32"/>
      <c r="CO16" s="4"/>
      <c r="CP16" s="4">
        <f t="shared" si="5"/>
        <v>3</v>
      </c>
      <c r="CQ16" s="4"/>
      <c r="CR16" s="16"/>
      <c r="CS16" s="16"/>
      <c r="CT16" s="16"/>
      <c r="CU16" s="16"/>
      <c r="CV16" s="16"/>
      <c r="CW16" s="16">
        <v>3</v>
      </c>
      <c r="CX16" s="16"/>
      <c r="CY16" s="16">
        <v>3</v>
      </c>
      <c r="CZ16" s="16"/>
      <c r="DA16" s="16"/>
      <c r="DB16" s="16"/>
      <c r="DC16" s="16"/>
      <c r="DD16" s="16">
        <v>2</v>
      </c>
      <c r="DE16" s="32"/>
      <c r="DF16" s="4"/>
      <c r="DG16" s="4">
        <f t="shared" si="2"/>
        <v>8</v>
      </c>
      <c r="DH16" s="4">
        <v>50</v>
      </c>
      <c r="DI16" s="4">
        <f t="shared" si="3"/>
        <v>77</v>
      </c>
    </row>
    <row r="17" spans="1:113">
      <c r="A17" s="20" t="s">
        <v>2360</v>
      </c>
      <c r="B17" s="20"/>
      <c r="C17" s="21" t="s">
        <v>2361</v>
      </c>
      <c r="D17" s="4"/>
      <c r="E17" s="4"/>
      <c r="F17" s="4"/>
      <c r="G17" s="21"/>
      <c r="H17" s="16"/>
      <c r="I17" s="21"/>
      <c r="J17" s="21"/>
      <c r="K17" s="21"/>
      <c r="L17" s="16"/>
      <c r="M17" s="32"/>
      <c r="N17" s="4"/>
      <c r="O17" s="4">
        <f t="shared" si="0"/>
        <v>0</v>
      </c>
      <c r="P17" s="16"/>
      <c r="Q17" s="16"/>
      <c r="R17" s="16"/>
      <c r="S17" s="16"/>
      <c r="T17" s="16"/>
      <c r="U17" s="16"/>
      <c r="V17" s="32"/>
      <c r="W17" s="4"/>
      <c r="X17" s="4">
        <f t="shared" si="1"/>
        <v>0</v>
      </c>
      <c r="Y17" s="4"/>
      <c r="Z17" s="4"/>
      <c r="AA17" s="4"/>
      <c r="AB17" s="4"/>
      <c r="AC17" s="4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4"/>
      <c r="CE17" s="32"/>
      <c r="CF17" s="4"/>
      <c r="CG17" s="4">
        <f t="shared" si="4"/>
        <v>0</v>
      </c>
      <c r="CH17" s="16"/>
      <c r="CI17" s="16"/>
      <c r="CJ17" s="16"/>
      <c r="CK17" s="16"/>
      <c r="CL17" s="16"/>
      <c r="CM17" s="16"/>
      <c r="CN17" s="32"/>
      <c r="CO17" s="4"/>
      <c r="CP17" s="4">
        <f t="shared" si="5"/>
        <v>0</v>
      </c>
      <c r="CQ17" s="4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32"/>
      <c r="DF17" s="4"/>
      <c r="DG17" s="4">
        <f t="shared" si="2"/>
        <v>0</v>
      </c>
      <c r="DH17" s="4">
        <v>50</v>
      </c>
      <c r="DI17" s="4">
        <f t="shared" si="3"/>
        <v>50</v>
      </c>
    </row>
    <row r="18" spans="1:113">
      <c r="A18" s="20" t="s">
        <v>2362</v>
      </c>
      <c r="B18" s="20"/>
      <c r="C18" s="21" t="s">
        <v>2363</v>
      </c>
      <c r="D18" s="4"/>
      <c r="E18" s="9"/>
      <c r="F18" s="4"/>
      <c r="G18" s="21"/>
      <c r="H18" s="16"/>
      <c r="I18" s="21"/>
      <c r="J18" s="21"/>
      <c r="K18" s="21"/>
      <c r="L18" s="16"/>
      <c r="M18" s="32"/>
      <c r="N18" s="4"/>
      <c r="O18" s="4">
        <f t="shared" si="0"/>
        <v>0</v>
      </c>
      <c r="P18" s="16"/>
      <c r="Q18" s="16"/>
      <c r="R18" s="16"/>
      <c r="S18" s="16"/>
      <c r="T18" s="16"/>
      <c r="U18" s="16"/>
      <c r="V18" s="32"/>
      <c r="W18" s="4"/>
      <c r="X18" s="4">
        <f t="shared" si="1"/>
        <v>0</v>
      </c>
      <c r="Y18" s="4"/>
      <c r="Z18" s="4"/>
      <c r="AA18" s="4">
        <v>3</v>
      </c>
      <c r="AB18" s="4">
        <v>3</v>
      </c>
      <c r="AC18" s="4"/>
      <c r="AD18" s="16"/>
      <c r="AE18" s="16">
        <v>5</v>
      </c>
      <c r="AF18" s="16"/>
      <c r="AG18" s="16"/>
      <c r="AH18" s="16">
        <v>3</v>
      </c>
      <c r="AI18" s="16">
        <v>3</v>
      </c>
      <c r="AJ18" s="16">
        <v>3</v>
      </c>
      <c r="AK18" s="16">
        <v>4</v>
      </c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>
        <v>5</v>
      </c>
      <c r="BL18" s="16">
        <v>5</v>
      </c>
      <c r="BM18" s="16">
        <v>5</v>
      </c>
      <c r="BN18" s="16"/>
      <c r="BO18" s="16"/>
      <c r="BP18" s="16">
        <v>5</v>
      </c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4"/>
      <c r="CE18" s="32">
        <v>13</v>
      </c>
      <c r="CF18" s="4"/>
      <c r="CG18" s="4" t="str">
        <f t="shared" si="4"/>
        <v>20</v>
      </c>
      <c r="CH18" s="16"/>
      <c r="CI18" s="16"/>
      <c r="CJ18" s="16"/>
      <c r="CK18" s="16"/>
      <c r="CL18" s="16"/>
      <c r="CM18" s="16"/>
      <c r="CN18" s="32"/>
      <c r="CO18" s="4"/>
      <c r="CP18" s="4">
        <f t="shared" si="5"/>
        <v>0</v>
      </c>
      <c r="CQ18" s="4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32"/>
      <c r="DF18" s="4"/>
      <c r="DG18" s="4">
        <f t="shared" si="2"/>
        <v>0</v>
      </c>
      <c r="DH18" s="4">
        <v>50</v>
      </c>
      <c r="DI18" s="4">
        <f t="shared" si="3"/>
        <v>70</v>
      </c>
    </row>
    <row r="19" spans="1:113">
      <c r="A19" s="20" t="s">
        <v>2364</v>
      </c>
      <c r="B19" s="20"/>
      <c r="C19" s="21" t="s">
        <v>2365</v>
      </c>
      <c r="D19" s="4"/>
      <c r="E19" s="4"/>
      <c r="F19" s="4"/>
      <c r="G19" s="21"/>
      <c r="H19" s="16"/>
      <c r="I19" s="21"/>
      <c r="J19" s="21"/>
      <c r="K19" s="21"/>
      <c r="L19" s="16"/>
      <c r="M19" s="32"/>
      <c r="N19" s="4"/>
      <c r="O19" s="4">
        <f t="shared" si="0"/>
        <v>0</v>
      </c>
      <c r="P19" s="16"/>
      <c r="Q19" s="16"/>
      <c r="R19" s="16"/>
      <c r="S19" s="16"/>
      <c r="T19" s="16"/>
      <c r="U19" s="16"/>
      <c r="V19" s="32"/>
      <c r="W19" s="4"/>
      <c r="X19" s="4">
        <f t="shared" si="1"/>
        <v>0</v>
      </c>
      <c r="Y19" s="4"/>
      <c r="Z19" s="4"/>
      <c r="AA19" s="4"/>
      <c r="AB19" s="4"/>
      <c r="AC19" s="4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4"/>
      <c r="CE19" s="32">
        <v>2</v>
      </c>
      <c r="CF19" s="4"/>
      <c r="CG19" s="4">
        <f t="shared" si="4"/>
        <v>2</v>
      </c>
      <c r="CH19" s="16"/>
      <c r="CI19" s="16"/>
      <c r="CJ19" s="16"/>
      <c r="CK19" s="16"/>
      <c r="CL19" s="16"/>
      <c r="CM19" s="16"/>
      <c r="CN19" s="32"/>
      <c r="CO19" s="4"/>
      <c r="CP19" s="4">
        <f t="shared" si="5"/>
        <v>0</v>
      </c>
      <c r="CQ19" s="4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32"/>
      <c r="DF19" s="4"/>
      <c r="DG19" s="4">
        <f t="shared" si="2"/>
        <v>0</v>
      </c>
      <c r="DH19" s="4">
        <v>50</v>
      </c>
      <c r="DI19" s="4">
        <f t="shared" si="3"/>
        <v>52</v>
      </c>
    </row>
    <row r="20" spans="1:113">
      <c r="A20" s="20" t="s">
        <v>2366</v>
      </c>
      <c r="B20" s="20"/>
      <c r="C20" s="21" t="s">
        <v>2367</v>
      </c>
      <c r="D20" s="4"/>
      <c r="E20" s="4"/>
      <c r="F20" s="4"/>
      <c r="G20" s="21"/>
      <c r="H20" s="16"/>
      <c r="I20" s="21"/>
      <c r="J20" s="21"/>
      <c r="K20" s="21"/>
      <c r="L20" s="16"/>
      <c r="M20" s="32"/>
      <c r="N20" s="4"/>
      <c r="O20" s="4">
        <f t="shared" si="0"/>
        <v>0</v>
      </c>
      <c r="P20" s="16"/>
      <c r="Q20" s="16"/>
      <c r="R20" s="16"/>
      <c r="S20" s="16"/>
      <c r="T20" s="16"/>
      <c r="U20" s="16"/>
      <c r="V20" s="32"/>
      <c r="W20" s="4"/>
      <c r="X20" s="4">
        <f t="shared" si="1"/>
        <v>0</v>
      </c>
      <c r="Y20" s="4"/>
      <c r="Z20" s="4"/>
      <c r="AA20" s="4"/>
      <c r="AB20" s="4"/>
      <c r="AC20" s="4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>
        <v>5</v>
      </c>
      <c r="BC20" s="16"/>
      <c r="BD20" s="16"/>
      <c r="BE20" s="16"/>
      <c r="BF20" s="16"/>
      <c r="BG20" s="16"/>
      <c r="BH20" s="16">
        <v>5</v>
      </c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4"/>
      <c r="CE20" s="32"/>
      <c r="CF20" s="4"/>
      <c r="CG20" s="4">
        <f t="shared" si="4"/>
        <v>10</v>
      </c>
      <c r="CH20" s="16"/>
      <c r="CI20" s="16"/>
      <c r="CJ20" s="16"/>
      <c r="CK20" s="16"/>
      <c r="CL20" s="16"/>
      <c r="CM20" s="16"/>
      <c r="CN20" s="32"/>
      <c r="CO20" s="4"/>
      <c r="CP20" s="4">
        <f t="shared" si="5"/>
        <v>0</v>
      </c>
      <c r="CQ20" s="4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32"/>
      <c r="DF20" s="4"/>
      <c r="DG20" s="4">
        <f t="shared" si="2"/>
        <v>0</v>
      </c>
      <c r="DH20" s="4">
        <v>50</v>
      </c>
      <c r="DI20" s="4">
        <f t="shared" si="3"/>
        <v>60</v>
      </c>
    </row>
    <row r="21" spans="1:113">
      <c r="A21" s="20" t="s">
        <v>2368</v>
      </c>
      <c r="B21" s="20"/>
      <c r="C21" s="21" t="s">
        <v>2369</v>
      </c>
      <c r="D21" s="4"/>
      <c r="E21" s="4"/>
      <c r="F21" s="4"/>
      <c r="G21" s="21"/>
      <c r="H21" s="16"/>
      <c r="I21" s="21"/>
      <c r="J21" s="21"/>
      <c r="K21" s="21"/>
      <c r="L21" s="16"/>
      <c r="M21" s="32"/>
      <c r="N21" s="4"/>
      <c r="O21" s="4">
        <f t="shared" si="0"/>
        <v>0</v>
      </c>
      <c r="P21" s="16"/>
      <c r="Q21" s="16"/>
      <c r="R21" s="16"/>
      <c r="S21" s="16">
        <v>3</v>
      </c>
      <c r="T21" s="16"/>
      <c r="U21" s="16"/>
      <c r="V21" s="32"/>
      <c r="W21" s="4"/>
      <c r="X21" s="4">
        <f t="shared" si="1"/>
        <v>3</v>
      </c>
      <c r="Y21" s="4"/>
      <c r="Z21" s="4"/>
      <c r="AA21" s="4"/>
      <c r="AB21" s="4"/>
      <c r="AC21" s="4"/>
      <c r="AD21" s="16"/>
      <c r="AE21" s="16">
        <v>5</v>
      </c>
      <c r="AF21" s="16">
        <v>3</v>
      </c>
      <c r="AG21" s="16"/>
      <c r="AH21" s="16"/>
      <c r="AI21" s="16"/>
      <c r="AJ21" s="16"/>
      <c r="AK21" s="16"/>
      <c r="AL21" s="16"/>
      <c r="AM21" s="16"/>
      <c r="AN21" s="16">
        <v>2</v>
      </c>
      <c r="AO21" s="16"/>
      <c r="AP21" s="16">
        <v>3</v>
      </c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>
        <v>5</v>
      </c>
      <c r="BC21" s="16">
        <v>5</v>
      </c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>
        <v>5</v>
      </c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>
        <v>2</v>
      </c>
      <c r="CD21" s="4"/>
      <c r="CE21" s="32"/>
      <c r="CF21" s="4"/>
      <c r="CG21" s="4" t="str">
        <f t="shared" si="4"/>
        <v>20</v>
      </c>
      <c r="CH21" s="16"/>
      <c r="CI21" s="16"/>
      <c r="CJ21" s="16"/>
      <c r="CK21" s="16"/>
      <c r="CL21" s="16"/>
      <c r="CM21" s="16">
        <v>2</v>
      </c>
      <c r="CN21" s="32"/>
      <c r="CO21" s="4"/>
      <c r="CP21" s="4">
        <f t="shared" si="5"/>
        <v>2</v>
      </c>
      <c r="CQ21" s="4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32"/>
      <c r="DF21" s="4"/>
      <c r="DG21" s="4">
        <f t="shared" si="2"/>
        <v>0</v>
      </c>
      <c r="DH21" s="4">
        <v>50</v>
      </c>
      <c r="DI21" s="4">
        <f t="shared" si="3"/>
        <v>75</v>
      </c>
    </row>
    <row r="22" spans="1:113">
      <c r="A22" s="20" t="s">
        <v>2370</v>
      </c>
      <c r="B22" s="20"/>
      <c r="C22" s="21" t="s">
        <v>2371</v>
      </c>
      <c r="D22" s="4"/>
      <c r="E22" s="4"/>
      <c r="F22" s="4"/>
      <c r="G22" s="21"/>
      <c r="H22" s="16"/>
      <c r="I22" s="21"/>
      <c r="J22" s="21"/>
      <c r="K22" s="21"/>
      <c r="L22" s="16"/>
      <c r="M22" s="32"/>
      <c r="N22" s="4"/>
      <c r="O22" s="4">
        <f t="shared" si="0"/>
        <v>0</v>
      </c>
      <c r="P22" s="16"/>
      <c r="Q22" s="16"/>
      <c r="R22" s="16"/>
      <c r="S22" s="16"/>
      <c r="T22" s="16"/>
      <c r="U22" s="16"/>
      <c r="V22" s="32"/>
      <c r="W22" s="4"/>
      <c r="X22" s="4">
        <f t="shared" si="1"/>
        <v>0</v>
      </c>
      <c r="Y22" s="4"/>
      <c r="Z22" s="4"/>
      <c r="AA22" s="4"/>
      <c r="AB22" s="4"/>
      <c r="AC22" s="4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>
        <v>5</v>
      </c>
      <c r="BC22" s="16">
        <v>5</v>
      </c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>
        <v>5</v>
      </c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4"/>
      <c r="CE22" s="32"/>
      <c r="CF22" s="4"/>
      <c r="CG22" s="4">
        <f t="shared" si="4"/>
        <v>15</v>
      </c>
      <c r="CH22" s="16"/>
      <c r="CI22" s="16"/>
      <c r="CJ22" s="16"/>
      <c r="CK22" s="16"/>
      <c r="CL22" s="16"/>
      <c r="CM22" s="16"/>
      <c r="CN22" s="32"/>
      <c r="CO22" s="4"/>
      <c r="CP22" s="4">
        <f t="shared" si="5"/>
        <v>0</v>
      </c>
      <c r="CQ22" s="4"/>
      <c r="CR22" s="16"/>
      <c r="CS22" s="16"/>
      <c r="CT22" s="16"/>
      <c r="CU22" s="16"/>
      <c r="CV22" s="16"/>
      <c r="CW22" s="16">
        <v>3</v>
      </c>
      <c r="CX22" s="16"/>
      <c r="CY22" s="16"/>
      <c r="CZ22" s="16"/>
      <c r="DA22" s="16"/>
      <c r="DB22" s="16"/>
      <c r="DC22" s="16"/>
      <c r="DD22" s="16"/>
      <c r="DE22" s="32"/>
      <c r="DF22" s="4"/>
      <c r="DG22" s="4">
        <f t="shared" si="2"/>
        <v>3</v>
      </c>
      <c r="DH22" s="4">
        <v>50</v>
      </c>
      <c r="DI22" s="4">
        <f t="shared" si="3"/>
        <v>68</v>
      </c>
    </row>
    <row r="23" spans="1:113">
      <c r="A23" s="20" t="s">
        <v>2372</v>
      </c>
      <c r="B23" s="20"/>
      <c r="C23" s="21" t="s">
        <v>2373</v>
      </c>
      <c r="D23" s="4"/>
      <c r="E23" s="4"/>
      <c r="F23" s="4"/>
      <c r="G23" s="21"/>
      <c r="H23" s="16"/>
      <c r="I23" s="21"/>
      <c r="J23" s="21"/>
      <c r="K23" s="21"/>
      <c r="L23" s="16"/>
      <c r="M23" s="32"/>
      <c r="N23" s="4"/>
      <c r="O23" s="4">
        <f t="shared" si="0"/>
        <v>0</v>
      </c>
      <c r="P23" s="16"/>
      <c r="Q23" s="16"/>
      <c r="R23" s="16"/>
      <c r="S23" s="16"/>
      <c r="T23" s="16"/>
      <c r="U23" s="16"/>
      <c r="V23" s="32"/>
      <c r="W23" s="4"/>
      <c r="X23" s="4">
        <f t="shared" si="1"/>
        <v>0</v>
      </c>
      <c r="Y23" s="4"/>
      <c r="Z23" s="4"/>
      <c r="AA23" s="4"/>
      <c r="AB23" s="4"/>
      <c r="AC23" s="4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>
        <v>4</v>
      </c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>
        <v>5</v>
      </c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4"/>
      <c r="CE23" s="32"/>
      <c r="CF23" s="4"/>
      <c r="CG23" s="4">
        <f t="shared" si="4"/>
        <v>9</v>
      </c>
      <c r="CH23" s="16"/>
      <c r="CI23" s="16"/>
      <c r="CJ23" s="16"/>
      <c r="CK23" s="16"/>
      <c r="CL23" s="16"/>
      <c r="CM23" s="16"/>
      <c r="CN23" s="32"/>
      <c r="CO23" s="4"/>
      <c r="CP23" s="4">
        <f t="shared" si="5"/>
        <v>0</v>
      </c>
      <c r="CQ23" s="4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32"/>
      <c r="DF23" s="4"/>
      <c r="DG23" s="4">
        <f t="shared" si="2"/>
        <v>0</v>
      </c>
      <c r="DH23" s="4">
        <v>50</v>
      </c>
      <c r="DI23" s="4">
        <f t="shared" si="3"/>
        <v>59</v>
      </c>
    </row>
    <row r="24" spans="1:113">
      <c r="A24" s="20" t="s">
        <v>2374</v>
      </c>
      <c r="B24" s="20"/>
      <c r="C24" s="21" t="s">
        <v>2375</v>
      </c>
      <c r="D24" s="4"/>
      <c r="E24" s="4"/>
      <c r="F24" s="4"/>
      <c r="G24" s="21">
        <v>2</v>
      </c>
      <c r="H24" s="16"/>
      <c r="I24" s="21"/>
      <c r="J24" s="21"/>
      <c r="K24" s="21"/>
      <c r="L24" s="16"/>
      <c r="M24" s="32"/>
      <c r="N24" s="4"/>
      <c r="O24" s="4">
        <f t="shared" si="0"/>
        <v>2</v>
      </c>
      <c r="P24" s="16"/>
      <c r="Q24" s="16"/>
      <c r="R24" s="16"/>
      <c r="S24" s="16"/>
      <c r="T24" s="16"/>
      <c r="U24" s="16"/>
      <c r="V24" s="32"/>
      <c r="W24" s="4"/>
      <c r="X24" s="4">
        <f t="shared" si="1"/>
        <v>0</v>
      </c>
      <c r="Y24" s="4"/>
      <c r="Z24" s="4"/>
      <c r="AA24" s="4"/>
      <c r="AB24" s="4"/>
      <c r="AC24" s="4">
        <v>2</v>
      </c>
      <c r="AD24" s="16"/>
      <c r="AE24" s="16">
        <v>5</v>
      </c>
      <c r="AF24" s="16">
        <v>3</v>
      </c>
      <c r="AG24" s="16"/>
      <c r="AH24" s="16"/>
      <c r="AI24" s="16"/>
      <c r="AJ24" s="16"/>
      <c r="AK24" s="16"/>
      <c r="AL24" s="16"/>
      <c r="AM24" s="16"/>
      <c r="AN24" s="16">
        <v>2</v>
      </c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>
        <v>5</v>
      </c>
      <c r="BC24" s="16">
        <v>5</v>
      </c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>
        <v>2</v>
      </c>
      <c r="BS24" s="16">
        <v>2</v>
      </c>
      <c r="BT24" s="16"/>
      <c r="BU24" s="16"/>
      <c r="BV24" s="16"/>
      <c r="BW24" s="16"/>
      <c r="BX24" s="16"/>
      <c r="BY24" s="16"/>
      <c r="BZ24" s="16"/>
      <c r="CA24" s="16"/>
      <c r="CB24" s="16"/>
      <c r="CC24" s="16">
        <v>2</v>
      </c>
      <c r="CD24" s="4"/>
      <c r="CE24" s="32">
        <v>5</v>
      </c>
      <c r="CF24" s="4"/>
      <c r="CG24" s="4" t="str">
        <f t="shared" si="4"/>
        <v>20</v>
      </c>
      <c r="CH24" s="16"/>
      <c r="CI24" s="16">
        <v>1</v>
      </c>
      <c r="CJ24" s="16"/>
      <c r="CK24" s="16"/>
      <c r="CL24" s="16">
        <v>2</v>
      </c>
      <c r="CM24" s="16"/>
      <c r="CN24" s="32"/>
      <c r="CO24" s="4"/>
      <c r="CP24" s="4">
        <f t="shared" si="5"/>
        <v>3</v>
      </c>
      <c r="CQ24" s="4"/>
      <c r="CR24" s="16">
        <v>3</v>
      </c>
      <c r="CS24" s="16"/>
      <c r="CT24" s="16"/>
      <c r="CU24" s="16"/>
      <c r="CV24" s="16"/>
      <c r="CW24" s="16">
        <v>3</v>
      </c>
      <c r="CX24" s="16"/>
      <c r="CY24" s="16">
        <v>3</v>
      </c>
      <c r="CZ24" s="16"/>
      <c r="DA24" s="16"/>
      <c r="DB24" s="16"/>
      <c r="DC24" s="16"/>
      <c r="DD24" s="16">
        <v>2</v>
      </c>
      <c r="DE24" s="32"/>
      <c r="DF24" s="4"/>
      <c r="DG24" s="4" t="str">
        <f t="shared" si="2"/>
        <v>10</v>
      </c>
      <c r="DH24" s="4">
        <v>50</v>
      </c>
      <c r="DI24" s="4">
        <f t="shared" si="3"/>
        <v>85</v>
      </c>
    </row>
    <row r="25" spans="1:113">
      <c r="A25" s="20" t="s">
        <v>2376</v>
      </c>
      <c r="B25" s="20"/>
      <c r="C25" s="21" t="s">
        <v>2377</v>
      </c>
      <c r="D25" s="4"/>
      <c r="E25" s="4"/>
      <c r="F25" s="4"/>
      <c r="G25" s="21"/>
      <c r="H25" s="16"/>
      <c r="I25" s="21"/>
      <c r="J25" s="21"/>
      <c r="K25" s="21"/>
      <c r="L25" s="16"/>
      <c r="M25" s="32"/>
      <c r="N25" s="4"/>
      <c r="O25" s="4">
        <f t="shared" si="0"/>
        <v>0</v>
      </c>
      <c r="P25" s="16"/>
      <c r="Q25" s="16"/>
      <c r="R25" s="16"/>
      <c r="S25" s="16"/>
      <c r="T25" s="16"/>
      <c r="U25" s="16"/>
      <c r="V25" s="32"/>
      <c r="W25" s="4"/>
      <c r="X25" s="4">
        <f t="shared" si="1"/>
        <v>0</v>
      </c>
      <c r="Y25" s="4"/>
      <c r="Z25" s="4">
        <v>2</v>
      </c>
      <c r="AA25" s="4"/>
      <c r="AB25" s="4"/>
      <c r="AC25" s="4">
        <v>2</v>
      </c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>
        <v>3</v>
      </c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>
        <v>5</v>
      </c>
      <c r="AZ25" s="16"/>
      <c r="BA25" s="16"/>
      <c r="BB25" s="16"/>
      <c r="BC25" s="16"/>
      <c r="BD25" s="16">
        <v>5</v>
      </c>
      <c r="BE25" s="16"/>
      <c r="BF25" s="16">
        <v>3</v>
      </c>
      <c r="BG25" s="16"/>
      <c r="BH25" s="16"/>
      <c r="BI25" s="16">
        <v>3</v>
      </c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>
        <v>5</v>
      </c>
      <c r="CB25" s="16"/>
      <c r="CC25" s="16"/>
      <c r="CD25" s="4"/>
      <c r="CE25" s="32">
        <v>8</v>
      </c>
      <c r="CF25" s="4"/>
      <c r="CG25" s="4" t="str">
        <f t="shared" si="4"/>
        <v>20</v>
      </c>
      <c r="CH25" s="16"/>
      <c r="CI25" s="16"/>
      <c r="CJ25" s="16"/>
      <c r="CK25" s="16"/>
      <c r="CL25" s="16"/>
      <c r="CM25" s="16"/>
      <c r="CN25" s="32"/>
      <c r="CO25" s="4"/>
      <c r="CP25" s="4">
        <f t="shared" si="5"/>
        <v>0</v>
      </c>
      <c r="CQ25" s="4"/>
      <c r="CR25" s="16"/>
      <c r="CS25" s="16">
        <v>3</v>
      </c>
      <c r="CT25" s="16"/>
      <c r="CU25" s="16"/>
      <c r="CV25" s="16"/>
      <c r="CW25" s="16"/>
      <c r="CX25" s="16"/>
      <c r="CY25" s="16"/>
      <c r="CZ25" s="16"/>
      <c r="DA25" s="16">
        <v>3</v>
      </c>
      <c r="DB25" s="16"/>
      <c r="DC25" s="16"/>
      <c r="DD25" s="16"/>
      <c r="DE25" s="32"/>
      <c r="DF25" s="4"/>
      <c r="DG25" s="4">
        <f t="shared" si="2"/>
        <v>6</v>
      </c>
      <c r="DH25" s="4">
        <v>50</v>
      </c>
      <c r="DI25" s="4">
        <f t="shared" si="3"/>
        <v>76</v>
      </c>
    </row>
    <row r="26" spans="1:113">
      <c r="A26" s="20" t="s">
        <v>2378</v>
      </c>
      <c r="B26" s="20"/>
      <c r="C26" s="21" t="s">
        <v>2379</v>
      </c>
      <c r="D26" s="4"/>
      <c r="E26" s="4"/>
      <c r="F26" s="4"/>
      <c r="G26" s="21"/>
      <c r="H26" s="16"/>
      <c r="I26" s="21"/>
      <c r="J26" s="21"/>
      <c r="K26" s="21"/>
      <c r="L26" s="16"/>
      <c r="M26" s="32"/>
      <c r="N26" s="4"/>
      <c r="O26" s="4">
        <f t="shared" si="0"/>
        <v>0</v>
      </c>
      <c r="P26" s="16"/>
      <c r="Q26" s="16"/>
      <c r="R26" s="16"/>
      <c r="S26" s="16"/>
      <c r="T26" s="16"/>
      <c r="U26" s="16">
        <v>3</v>
      </c>
      <c r="V26" s="32"/>
      <c r="W26" s="4"/>
      <c r="X26" s="4">
        <f t="shared" si="1"/>
        <v>3</v>
      </c>
      <c r="Y26" s="4"/>
      <c r="Z26" s="4"/>
      <c r="AA26" s="4"/>
      <c r="AB26" s="4"/>
      <c r="AC26" s="4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>
        <v>5</v>
      </c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>
        <v>5</v>
      </c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4"/>
      <c r="CE26" s="32"/>
      <c r="CF26" s="4"/>
      <c r="CG26" s="4">
        <f t="shared" si="4"/>
        <v>10</v>
      </c>
      <c r="CH26" s="16"/>
      <c r="CI26" s="16"/>
      <c r="CJ26" s="16"/>
      <c r="CK26" s="16"/>
      <c r="CL26" s="16"/>
      <c r="CM26" s="16">
        <v>2</v>
      </c>
      <c r="CN26" s="32"/>
      <c r="CO26" s="4"/>
      <c r="CP26" s="4">
        <f t="shared" si="5"/>
        <v>2</v>
      </c>
      <c r="CQ26" s="4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32"/>
      <c r="DF26" s="4"/>
      <c r="DG26" s="4">
        <f t="shared" si="2"/>
        <v>0</v>
      </c>
      <c r="DH26" s="4">
        <v>50</v>
      </c>
      <c r="DI26" s="4">
        <f t="shared" si="3"/>
        <v>65</v>
      </c>
    </row>
    <row r="27" spans="1:113">
      <c r="A27" s="20" t="s">
        <v>2380</v>
      </c>
      <c r="B27" s="20"/>
      <c r="C27" s="21" t="s">
        <v>2381</v>
      </c>
      <c r="D27" s="4"/>
      <c r="E27" s="4"/>
      <c r="F27" s="4">
        <v>1</v>
      </c>
      <c r="G27" s="21"/>
      <c r="H27" s="16"/>
      <c r="I27" s="21"/>
      <c r="J27" s="21"/>
      <c r="K27" s="21"/>
      <c r="L27" s="16"/>
      <c r="M27" s="32"/>
      <c r="N27" s="4"/>
      <c r="O27" s="4">
        <f t="shared" si="0"/>
        <v>1</v>
      </c>
      <c r="P27" s="16"/>
      <c r="Q27" s="16"/>
      <c r="R27" s="16"/>
      <c r="S27" s="16"/>
      <c r="T27" s="16"/>
      <c r="U27" s="16"/>
      <c r="V27" s="32"/>
      <c r="W27" s="4"/>
      <c r="X27" s="4">
        <f t="shared" si="1"/>
        <v>0</v>
      </c>
      <c r="Y27" s="4"/>
      <c r="Z27" s="4"/>
      <c r="AA27" s="4"/>
      <c r="AB27" s="4"/>
      <c r="AC27" s="4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>
        <v>3</v>
      </c>
      <c r="AV27" s="16">
        <v>3</v>
      </c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4"/>
      <c r="CE27" s="32"/>
      <c r="CF27" s="4"/>
      <c r="CG27" s="4">
        <f t="shared" si="4"/>
        <v>6</v>
      </c>
      <c r="CH27" s="16"/>
      <c r="CI27" s="16"/>
      <c r="CJ27" s="16"/>
      <c r="CK27" s="16"/>
      <c r="CL27" s="16"/>
      <c r="CM27" s="16"/>
      <c r="CN27" s="32"/>
      <c r="CO27" s="4"/>
      <c r="CP27" s="4">
        <f t="shared" si="5"/>
        <v>0</v>
      </c>
      <c r="CQ27" s="4"/>
      <c r="CR27" s="16">
        <v>3</v>
      </c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32"/>
      <c r="DF27" s="4"/>
      <c r="DG27" s="4">
        <f t="shared" si="2"/>
        <v>3</v>
      </c>
      <c r="DH27" s="4">
        <v>50</v>
      </c>
      <c r="DI27" s="4">
        <f t="shared" si="3"/>
        <v>60</v>
      </c>
    </row>
    <row r="28" spans="1:113">
      <c r="A28" s="20" t="s">
        <v>2382</v>
      </c>
      <c r="B28" s="20"/>
      <c r="C28" s="21" t="s">
        <v>2383</v>
      </c>
      <c r="D28" s="4"/>
      <c r="E28" s="4"/>
      <c r="F28" s="4"/>
      <c r="G28" s="21"/>
      <c r="H28" s="16"/>
      <c r="I28" s="21"/>
      <c r="J28" s="21"/>
      <c r="K28" s="21"/>
      <c r="L28" s="16"/>
      <c r="M28" s="32"/>
      <c r="N28" s="4"/>
      <c r="O28" s="4">
        <f t="shared" si="0"/>
        <v>0</v>
      </c>
      <c r="P28" s="16"/>
      <c r="Q28" s="16"/>
      <c r="R28" s="16"/>
      <c r="S28" s="16"/>
      <c r="T28" s="16"/>
      <c r="U28" s="16"/>
      <c r="V28" s="32"/>
      <c r="W28" s="4"/>
      <c r="X28" s="4">
        <f t="shared" si="1"/>
        <v>0</v>
      </c>
      <c r="Y28" s="4"/>
      <c r="Z28" s="4"/>
      <c r="AA28" s="4"/>
      <c r="AB28" s="4"/>
      <c r="AC28" s="4"/>
      <c r="AD28" s="16"/>
      <c r="AE28" s="16">
        <v>5</v>
      </c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>
        <v>5</v>
      </c>
      <c r="BR28" s="16"/>
      <c r="BS28" s="16"/>
      <c r="BT28" s="16"/>
      <c r="BU28" s="16"/>
      <c r="BV28" s="16"/>
      <c r="BW28" s="16">
        <v>5</v>
      </c>
      <c r="BX28" s="16"/>
      <c r="BY28" s="16"/>
      <c r="BZ28" s="16"/>
      <c r="CA28" s="16"/>
      <c r="CB28" s="16"/>
      <c r="CC28" s="16">
        <v>2</v>
      </c>
      <c r="CD28" s="4"/>
      <c r="CE28" s="32"/>
      <c r="CF28" s="4"/>
      <c r="CG28" s="4">
        <f t="shared" si="4"/>
        <v>17</v>
      </c>
      <c r="CH28" s="16"/>
      <c r="CI28" s="16"/>
      <c r="CJ28" s="16"/>
      <c r="CK28" s="16"/>
      <c r="CL28" s="16"/>
      <c r="CM28" s="16"/>
      <c r="CN28" s="32"/>
      <c r="CO28" s="4"/>
      <c r="CP28" s="4">
        <f t="shared" si="5"/>
        <v>0</v>
      </c>
      <c r="CQ28" s="4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32"/>
      <c r="DF28" s="4"/>
      <c r="DG28" s="4">
        <f t="shared" si="2"/>
        <v>0</v>
      </c>
      <c r="DH28" s="4">
        <v>50</v>
      </c>
      <c r="DI28" s="4">
        <f t="shared" si="3"/>
        <v>67</v>
      </c>
    </row>
    <row r="29" spans="1:113">
      <c r="A29" s="20" t="s">
        <v>2384</v>
      </c>
      <c r="B29" s="20"/>
      <c r="C29" s="21" t="s">
        <v>2385</v>
      </c>
      <c r="D29" s="4"/>
      <c r="E29" s="4"/>
      <c r="F29" s="4"/>
      <c r="G29" s="21"/>
      <c r="H29" s="16"/>
      <c r="I29" s="21">
        <v>2</v>
      </c>
      <c r="J29" s="21"/>
      <c r="K29" s="21"/>
      <c r="L29" s="16"/>
      <c r="M29" s="32"/>
      <c r="N29" s="4"/>
      <c r="O29" s="4">
        <f t="shared" si="0"/>
        <v>2</v>
      </c>
      <c r="P29" s="16"/>
      <c r="Q29" s="16"/>
      <c r="R29" s="16"/>
      <c r="S29" s="16"/>
      <c r="T29" s="16"/>
      <c r="U29" s="16">
        <v>3</v>
      </c>
      <c r="V29" s="32"/>
      <c r="W29" s="4"/>
      <c r="X29" s="4">
        <f t="shared" si="1"/>
        <v>3</v>
      </c>
      <c r="Y29" s="4"/>
      <c r="Z29" s="4"/>
      <c r="AA29" s="4"/>
      <c r="AB29" s="4"/>
      <c r="AC29" s="4"/>
      <c r="AD29" s="16"/>
      <c r="AE29" s="16">
        <v>5</v>
      </c>
      <c r="AF29" s="16">
        <v>3</v>
      </c>
      <c r="AG29" s="16"/>
      <c r="AH29" s="16"/>
      <c r="AI29" s="16"/>
      <c r="AJ29" s="16"/>
      <c r="AK29" s="16"/>
      <c r="AL29" s="16"/>
      <c r="AM29" s="16"/>
      <c r="AN29" s="16">
        <v>3</v>
      </c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>
        <v>5</v>
      </c>
      <c r="BC29" s="16"/>
      <c r="BD29" s="16">
        <v>5</v>
      </c>
      <c r="BE29" s="16"/>
      <c r="BF29" s="16">
        <v>3</v>
      </c>
      <c r="BG29" s="16"/>
      <c r="BH29" s="16"/>
      <c r="BI29" s="16"/>
      <c r="BJ29" s="16"/>
      <c r="BK29" s="16"/>
      <c r="BL29" s="16"/>
      <c r="BM29" s="16"/>
      <c r="BN29" s="16"/>
      <c r="BO29" s="16"/>
      <c r="BP29" s="16">
        <v>5</v>
      </c>
      <c r="BQ29" s="16">
        <v>5</v>
      </c>
      <c r="BR29" s="16"/>
      <c r="BS29" s="16"/>
      <c r="BT29" s="16">
        <v>5</v>
      </c>
      <c r="BU29" s="16"/>
      <c r="BV29" s="16"/>
      <c r="BW29" s="16"/>
      <c r="BX29" s="16"/>
      <c r="BY29" s="16"/>
      <c r="BZ29" s="16"/>
      <c r="CA29" s="16"/>
      <c r="CB29" s="16"/>
      <c r="CC29" s="16"/>
      <c r="CD29" s="4"/>
      <c r="CE29" s="32"/>
      <c r="CF29" s="4"/>
      <c r="CG29" s="4" t="str">
        <f t="shared" si="4"/>
        <v>20</v>
      </c>
      <c r="CH29" s="16"/>
      <c r="CI29" s="16"/>
      <c r="CJ29" s="16"/>
      <c r="CK29" s="16"/>
      <c r="CL29" s="16"/>
      <c r="CM29" s="16">
        <v>2</v>
      </c>
      <c r="CN29" s="32"/>
      <c r="CO29" s="4"/>
      <c r="CP29" s="4">
        <f t="shared" si="5"/>
        <v>2</v>
      </c>
      <c r="CQ29" s="4"/>
      <c r="CR29" s="16">
        <v>2</v>
      </c>
      <c r="CS29" s="16">
        <v>3</v>
      </c>
      <c r="CT29" s="16"/>
      <c r="CU29" s="16"/>
      <c r="CV29" s="16"/>
      <c r="CW29" s="16"/>
      <c r="CX29" s="16"/>
      <c r="CY29" s="16">
        <v>1</v>
      </c>
      <c r="CZ29" s="16"/>
      <c r="DA29" s="16"/>
      <c r="DB29" s="16"/>
      <c r="DC29" s="16"/>
      <c r="DD29" s="16"/>
      <c r="DE29" s="32"/>
      <c r="DF29" s="4"/>
      <c r="DG29" s="4">
        <f t="shared" si="2"/>
        <v>6</v>
      </c>
      <c r="DH29" s="4">
        <v>50</v>
      </c>
      <c r="DI29" s="4">
        <f t="shared" si="3"/>
        <v>83</v>
      </c>
    </row>
    <row r="30" spans="1:113">
      <c r="A30" s="20" t="s">
        <v>2386</v>
      </c>
      <c r="B30" s="20"/>
      <c r="C30" s="21" t="s">
        <v>2387</v>
      </c>
      <c r="D30" s="4"/>
      <c r="E30" s="4"/>
      <c r="F30" s="4"/>
      <c r="G30" s="21"/>
      <c r="H30" s="16"/>
      <c r="I30" s="21"/>
      <c r="J30" s="21"/>
      <c r="K30" s="21"/>
      <c r="L30" s="16"/>
      <c r="M30" s="32"/>
      <c r="N30" s="4"/>
      <c r="O30" s="4">
        <f t="shared" si="0"/>
        <v>0</v>
      </c>
      <c r="P30" s="16"/>
      <c r="Q30" s="16"/>
      <c r="R30" s="16"/>
      <c r="S30" s="16"/>
      <c r="T30" s="16"/>
      <c r="U30" s="16"/>
      <c r="V30" s="32"/>
      <c r="W30" s="4"/>
      <c r="X30" s="4">
        <f t="shared" si="1"/>
        <v>0</v>
      </c>
      <c r="Y30" s="4"/>
      <c r="Z30" s="4"/>
      <c r="AA30" s="4"/>
      <c r="AB30" s="4"/>
      <c r="AC30" s="4"/>
      <c r="AD30" s="16"/>
      <c r="AE30" s="16"/>
      <c r="AF30" s="16"/>
      <c r="AG30" s="16"/>
      <c r="AH30" s="16">
        <v>3</v>
      </c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>
        <v>5</v>
      </c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4"/>
      <c r="CE30" s="32"/>
      <c r="CF30" s="4"/>
      <c r="CG30" s="4">
        <f t="shared" si="4"/>
        <v>8</v>
      </c>
      <c r="CH30" s="16"/>
      <c r="CI30" s="16"/>
      <c r="CJ30" s="16"/>
      <c r="CK30" s="16"/>
      <c r="CL30" s="16"/>
      <c r="CM30" s="16">
        <v>2</v>
      </c>
      <c r="CN30" s="32"/>
      <c r="CO30" s="4"/>
      <c r="CP30" s="4">
        <f t="shared" si="5"/>
        <v>2</v>
      </c>
      <c r="CQ30" s="4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32"/>
      <c r="DF30" s="4"/>
      <c r="DG30" s="4">
        <f t="shared" si="2"/>
        <v>0</v>
      </c>
      <c r="DH30" s="4">
        <v>50</v>
      </c>
      <c r="DI30" s="4">
        <f t="shared" si="3"/>
        <v>60</v>
      </c>
    </row>
    <row r="31" spans="1:113">
      <c r="A31" s="20" t="s">
        <v>2388</v>
      </c>
      <c r="B31" s="20"/>
      <c r="C31" s="21" t="s">
        <v>2389</v>
      </c>
      <c r="D31" s="4"/>
      <c r="E31" s="4"/>
      <c r="F31" s="4"/>
      <c r="G31" s="21"/>
      <c r="H31" s="16"/>
      <c r="I31" s="21"/>
      <c r="J31" s="21"/>
      <c r="K31" s="21"/>
      <c r="L31" s="16"/>
      <c r="M31" s="32"/>
      <c r="N31" s="4"/>
      <c r="O31" s="4">
        <f t="shared" si="0"/>
        <v>0</v>
      </c>
      <c r="P31" s="16"/>
      <c r="Q31" s="16"/>
      <c r="R31" s="16"/>
      <c r="S31" s="16"/>
      <c r="T31" s="16"/>
      <c r="U31" s="16"/>
      <c r="V31" s="32"/>
      <c r="W31" s="4"/>
      <c r="X31" s="4">
        <f t="shared" si="1"/>
        <v>0</v>
      </c>
      <c r="Y31" s="4"/>
      <c r="Z31" s="4"/>
      <c r="AA31" s="4"/>
      <c r="AB31" s="4"/>
      <c r="AC31" s="4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4"/>
      <c r="CE31" s="32"/>
      <c r="CF31" s="4"/>
      <c r="CG31" s="4">
        <f t="shared" si="4"/>
        <v>0</v>
      </c>
      <c r="CH31" s="16"/>
      <c r="CI31" s="16"/>
      <c r="CJ31" s="16"/>
      <c r="CK31" s="16"/>
      <c r="CL31" s="16"/>
      <c r="CM31" s="16"/>
      <c r="CN31" s="32"/>
      <c r="CO31" s="4"/>
      <c r="CP31" s="4">
        <f t="shared" si="5"/>
        <v>0</v>
      </c>
      <c r="CQ31" s="4"/>
      <c r="CR31" s="16"/>
      <c r="CS31" s="16"/>
      <c r="CT31" s="16"/>
      <c r="CU31" s="16"/>
      <c r="CV31" s="16"/>
      <c r="CW31" s="16"/>
      <c r="CX31" s="16"/>
      <c r="CY31" s="16"/>
      <c r="CZ31" s="16"/>
      <c r="DA31" s="16"/>
      <c r="DB31" s="16"/>
      <c r="DC31" s="16"/>
      <c r="DD31" s="16"/>
      <c r="DE31" s="32"/>
      <c r="DF31" s="4"/>
      <c r="DG31" s="4">
        <f t="shared" si="2"/>
        <v>0</v>
      </c>
      <c r="DH31" s="4">
        <v>50</v>
      </c>
      <c r="DI31" s="4">
        <f t="shared" si="3"/>
        <v>50</v>
      </c>
    </row>
    <row r="32" spans="1:113">
      <c r="A32" s="20" t="s">
        <v>2390</v>
      </c>
      <c r="B32" s="20"/>
      <c r="C32" s="21" t="s">
        <v>2391</v>
      </c>
      <c r="D32" s="10"/>
      <c r="E32" s="10"/>
      <c r="F32" s="10"/>
      <c r="G32" s="21"/>
      <c r="H32" s="16"/>
      <c r="I32" s="21"/>
      <c r="J32" s="21"/>
      <c r="K32" s="21"/>
      <c r="L32" s="16"/>
      <c r="M32" s="32"/>
      <c r="N32" s="4"/>
      <c r="O32" s="4">
        <f t="shared" si="0"/>
        <v>0</v>
      </c>
      <c r="P32" s="16"/>
      <c r="Q32" s="16"/>
      <c r="R32" s="16"/>
      <c r="S32" s="16"/>
      <c r="T32" s="16"/>
      <c r="U32" s="16"/>
      <c r="V32" s="32"/>
      <c r="W32" s="4"/>
      <c r="X32" s="4">
        <f t="shared" si="1"/>
        <v>0</v>
      </c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>
        <v>6</v>
      </c>
      <c r="AP32" s="16">
        <v>3</v>
      </c>
      <c r="AQ32" s="16">
        <v>4</v>
      </c>
      <c r="AR32" s="16">
        <v>3</v>
      </c>
      <c r="AS32" s="16">
        <v>3</v>
      </c>
      <c r="AT32" s="16"/>
      <c r="AU32" s="16"/>
      <c r="AV32" s="16"/>
      <c r="AW32" s="16"/>
      <c r="AX32" s="16"/>
      <c r="AY32" s="16"/>
      <c r="AZ32" s="16">
        <v>3</v>
      </c>
      <c r="BA32" s="16">
        <v>5</v>
      </c>
      <c r="BB32" s="16"/>
      <c r="BC32" s="16"/>
      <c r="BD32" s="16"/>
      <c r="BE32" s="16"/>
      <c r="BF32" s="16"/>
      <c r="BG32" s="16"/>
      <c r="BH32" s="16"/>
      <c r="BI32" s="16"/>
      <c r="BJ32" s="16">
        <v>1</v>
      </c>
      <c r="BK32" s="16"/>
      <c r="BL32" s="16"/>
      <c r="BM32" s="16"/>
      <c r="BN32" s="16"/>
      <c r="BO32" s="16"/>
      <c r="BP32" s="16"/>
      <c r="BQ32" s="16">
        <v>5</v>
      </c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>
        <v>2</v>
      </c>
      <c r="CD32" s="4"/>
      <c r="CE32" s="32"/>
      <c r="CF32" s="4"/>
      <c r="CG32" s="4" t="str">
        <f t="shared" si="4"/>
        <v>20</v>
      </c>
      <c r="CH32" s="16"/>
      <c r="CI32" s="16"/>
      <c r="CJ32" s="16"/>
      <c r="CK32" s="16"/>
      <c r="CL32" s="16"/>
      <c r="CM32" s="16">
        <v>2</v>
      </c>
      <c r="CN32" s="32"/>
      <c r="CO32" s="4"/>
      <c r="CP32" s="4">
        <f t="shared" si="5"/>
        <v>2</v>
      </c>
      <c r="CQ32" s="10"/>
      <c r="CR32" s="16"/>
      <c r="CS32" s="16"/>
      <c r="CT32" s="16"/>
      <c r="CU32" s="16"/>
      <c r="CV32" s="16"/>
      <c r="CW32" s="16">
        <v>3</v>
      </c>
      <c r="CX32" s="16"/>
      <c r="CY32" s="16"/>
      <c r="CZ32" s="16"/>
      <c r="DA32" s="16"/>
      <c r="DB32" s="16"/>
      <c r="DC32" s="16"/>
      <c r="DD32" s="16"/>
      <c r="DE32" s="32"/>
      <c r="DF32" s="4"/>
      <c r="DG32" s="4">
        <f t="shared" si="2"/>
        <v>3</v>
      </c>
      <c r="DH32" s="4">
        <v>50</v>
      </c>
      <c r="DI32" s="4">
        <f t="shared" si="3"/>
        <v>75</v>
      </c>
    </row>
    <row r="33" spans="1:113">
      <c r="A33" s="20" t="s">
        <v>2392</v>
      </c>
      <c r="B33" s="20"/>
      <c r="C33" s="21" t="s">
        <v>2393</v>
      </c>
      <c r="D33" s="4"/>
      <c r="E33" s="4"/>
      <c r="F33" s="4"/>
      <c r="G33" s="21"/>
      <c r="H33" s="16"/>
      <c r="I33" s="21"/>
      <c r="J33" s="21"/>
      <c r="K33" s="21"/>
      <c r="L33" s="16"/>
      <c r="M33" s="33"/>
      <c r="N33" s="10"/>
      <c r="O33" s="4">
        <f t="shared" si="0"/>
        <v>0</v>
      </c>
      <c r="P33" s="16"/>
      <c r="Q33" s="16"/>
      <c r="R33" s="16"/>
      <c r="S33" s="16"/>
      <c r="T33" s="16"/>
      <c r="U33" s="16"/>
      <c r="V33" s="33"/>
      <c r="W33" s="10"/>
      <c r="X33" s="4">
        <f t="shared" si="1"/>
        <v>0</v>
      </c>
      <c r="Y33" s="4"/>
      <c r="Z33" s="4"/>
      <c r="AA33" s="4"/>
      <c r="AB33" s="4"/>
      <c r="AC33" s="4"/>
      <c r="AD33" s="16"/>
      <c r="AE33" s="16">
        <v>5</v>
      </c>
      <c r="AF33" s="16"/>
      <c r="AG33" s="16"/>
      <c r="AH33" s="16">
        <v>3</v>
      </c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>
        <v>3</v>
      </c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>
        <v>5</v>
      </c>
      <c r="BP33" s="16"/>
      <c r="BQ33" s="16">
        <v>5</v>
      </c>
      <c r="BR33" s="16"/>
      <c r="BS33" s="16"/>
      <c r="BT33" s="16"/>
      <c r="BU33" s="16">
        <v>5</v>
      </c>
      <c r="BV33" s="16"/>
      <c r="BW33" s="16"/>
      <c r="BX33" s="16">
        <v>3</v>
      </c>
      <c r="BY33" s="16">
        <v>6</v>
      </c>
      <c r="BZ33" s="16">
        <v>12</v>
      </c>
      <c r="CA33" s="16"/>
      <c r="CB33" s="16">
        <v>5</v>
      </c>
      <c r="CC33" s="16"/>
      <c r="CD33" s="10"/>
      <c r="CE33" s="33"/>
      <c r="CF33" s="10"/>
      <c r="CG33" s="4" t="str">
        <f t="shared" si="4"/>
        <v>20</v>
      </c>
      <c r="CH33" s="16"/>
      <c r="CI33" s="16"/>
      <c r="CJ33" s="16"/>
      <c r="CK33" s="16"/>
      <c r="CL33" s="16"/>
      <c r="CM33" s="16"/>
      <c r="CN33" s="33"/>
      <c r="CO33" s="10"/>
      <c r="CP33" s="4">
        <f t="shared" si="5"/>
        <v>0</v>
      </c>
      <c r="CQ33" s="4"/>
      <c r="CR33" s="16"/>
      <c r="CS33" s="16"/>
      <c r="CT33" s="16">
        <v>3</v>
      </c>
      <c r="CU33" s="16">
        <v>3</v>
      </c>
      <c r="CV33" s="16"/>
      <c r="CW33" s="16"/>
      <c r="CX33" s="16"/>
      <c r="CY33" s="16"/>
      <c r="CZ33" s="16"/>
      <c r="DA33" s="16"/>
      <c r="DB33" s="16"/>
      <c r="DC33" s="16"/>
      <c r="DD33" s="16"/>
      <c r="DE33" s="33"/>
      <c r="DF33" s="10"/>
      <c r="DG33" s="4">
        <f t="shared" si="2"/>
        <v>6</v>
      </c>
      <c r="DH33" s="4">
        <v>50</v>
      </c>
      <c r="DI33" s="4">
        <f t="shared" si="3"/>
        <v>76</v>
      </c>
    </row>
    <row r="34" spans="1:113">
      <c r="A34" s="20" t="s">
        <v>2394</v>
      </c>
      <c r="B34" s="20"/>
      <c r="C34" s="21" t="s">
        <v>2395</v>
      </c>
      <c r="D34" s="4"/>
      <c r="E34" s="9">
        <v>2</v>
      </c>
      <c r="F34" s="4"/>
      <c r="G34" s="21"/>
      <c r="H34" s="16"/>
      <c r="I34" s="21"/>
      <c r="J34" s="21"/>
      <c r="K34" s="21">
        <v>2</v>
      </c>
      <c r="L34" s="16"/>
      <c r="M34" s="32"/>
      <c r="N34" s="4"/>
      <c r="O34" s="4">
        <f t="shared" si="0"/>
        <v>4</v>
      </c>
      <c r="P34" s="16"/>
      <c r="Q34" s="16"/>
      <c r="R34" s="16">
        <v>3</v>
      </c>
      <c r="S34" s="16"/>
      <c r="T34" s="16"/>
      <c r="U34" s="16"/>
      <c r="V34" s="32"/>
      <c r="W34" s="4"/>
      <c r="X34" s="4">
        <f t="shared" si="1"/>
        <v>3</v>
      </c>
      <c r="Y34" s="4"/>
      <c r="Z34" s="4"/>
      <c r="AA34" s="4"/>
      <c r="AB34" s="4"/>
      <c r="AC34" s="4"/>
      <c r="AD34" s="16"/>
      <c r="AE34" s="16"/>
      <c r="AF34" s="16"/>
      <c r="AG34" s="16"/>
      <c r="AH34" s="16">
        <v>3</v>
      </c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>
        <v>3</v>
      </c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4"/>
      <c r="CE34" s="32"/>
      <c r="CF34" s="4"/>
      <c r="CG34" s="4">
        <f t="shared" si="4"/>
        <v>6</v>
      </c>
      <c r="CH34" s="16"/>
      <c r="CI34" s="16"/>
      <c r="CJ34" s="16"/>
      <c r="CK34" s="16"/>
      <c r="CL34" s="16"/>
      <c r="CM34" s="16"/>
      <c r="CN34" s="32"/>
      <c r="CO34" s="4"/>
      <c r="CP34" s="4">
        <f t="shared" si="5"/>
        <v>0</v>
      </c>
      <c r="CQ34" s="4">
        <v>3</v>
      </c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>
        <v>3</v>
      </c>
      <c r="DD34" s="16"/>
      <c r="DE34" s="32"/>
      <c r="DF34" s="4"/>
      <c r="DG34" s="4">
        <f t="shared" si="2"/>
        <v>6</v>
      </c>
      <c r="DH34" s="4">
        <v>50</v>
      </c>
      <c r="DI34" s="4">
        <f t="shared" si="3"/>
        <v>69</v>
      </c>
    </row>
    <row r="35" spans="1:113">
      <c r="A35" s="20" t="s">
        <v>2396</v>
      </c>
      <c r="B35" s="20"/>
      <c r="C35" s="21" t="s">
        <v>2397</v>
      </c>
      <c r="D35" s="4"/>
      <c r="E35" s="4"/>
      <c r="F35" s="4"/>
      <c r="G35" s="21"/>
      <c r="H35" s="16"/>
      <c r="I35" s="21"/>
      <c r="J35" s="21"/>
      <c r="K35" s="21"/>
      <c r="L35" s="16"/>
      <c r="M35" s="32"/>
      <c r="N35" s="4"/>
      <c r="O35" s="4">
        <f t="shared" si="0"/>
        <v>0</v>
      </c>
      <c r="P35" s="16"/>
      <c r="Q35" s="16"/>
      <c r="R35" s="16"/>
      <c r="S35" s="16"/>
      <c r="T35" s="16"/>
      <c r="U35" s="16"/>
      <c r="V35" s="32"/>
      <c r="W35" s="4"/>
      <c r="X35" s="4">
        <f t="shared" si="1"/>
        <v>0</v>
      </c>
      <c r="Y35" s="4"/>
      <c r="Z35" s="4"/>
      <c r="AA35" s="4"/>
      <c r="AB35" s="4"/>
      <c r="AC35" s="4"/>
      <c r="AD35" s="16"/>
      <c r="AE35" s="16">
        <v>5</v>
      </c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4"/>
      <c r="CE35" s="32"/>
      <c r="CF35" s="4"/>
      <c r="CG35" s="4">
        <f t="shared" si="4"/>
        <v>5</v>
      </c>
      <c r="CH35" s="16"/>
      <c r="CI35" s="16"/>
      <c r="CJ35" s="16"/>
      <c r="CK35" s="16"/>
      <c r="CL35" s="16"/>
      <c r="CM35" s="16"/>
      <c r="CN35" s="32"/>
      <c r="CO35" s="4"/>
      <c r="CP35" s="4">
        <f t="shared" si="5"/>
        <v>0</v>
      </c>
      <c r="CQ35" s="4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32"/>
      <c r="DF35" s="4"/>
      <c r="DG35" s="4">
        <f t="shared" si="2"/>
        <v>0</v>
      </c>
      <c r="DH35" s="4">
        <v>50</v>
      </c>
      <c r="DI35" s="4">
        <f t="shared" si="3"/>
        <v>55</v>
      </c>
    </row>
    <row r="36" spans="1:113">
      <c r="A36" s="20" t="s">
        <v>2398</v>
      </c>
      <c r="B36" s="20"/>
      <c r="C36" s="21" t="s">
        <v>2399</v>
      </c>
      <c r="D36" s="4"/>
      <c r="E36" s="4"/>
      <c r="F36" s="4"/>
      <c r="G36" s="21"/>
      <c r="H36" s="16"/>
      <c r="I36" s="21"/>
      <c r="J36" s="21"/>
      <c r="K36" s="21"/>
      <c r="L36" s="16"/>
      <c r="M36" s="32"/>
      <c r="N36" s="4"/>
      <c r="O36" s="4">
        <f t="shared" si="0"/>
        <v>0</v>
      </c>
      <c r="P36" s="16"/>
      <c r="Q36" s="16"/>
      <c r="R36" s="16"/>
      <c r="S36" s="16">
        <v>3</v>
      </c>
      <c r="T36" s="16"/>
      <c r="U36" s="16"/>
      <c r="V36" s="32"/>
      <c r="W36" s="4"/>
      <c r="X36" s="4">
        <f t="shared" si="1"/>
        <v>3</v>
      </c>
      <c r="Y36" s="4"/>
      <c r="Z36" s="4"/>
      <c r="AA36" s="4"/>
      <c r="AB36" s="4"/>
      <c r="AC36" s="4"/>
      <c r="AD36" s="16"/>
      <c r="AE36" s="16">
        <v>5</v>
      </c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>
        <v>5</v>
      </c>
      <c r="BQ36" s="16">
        <v>5</v>
      </c>
      <c r="BR36" s="16"/>
      <c r="BS36" s="16"/>
      <c r="BT36" s="16">
        <v>5</v>
      </c>
      <c r="BU36" s="16"/>
      <c r="BV36" s="16"/>
      <c r="BW36" s="16"/>
      <c r="BX36" s="16"/>
      <c r="BY36" s="16"/>
      <c r="BZ36" s="16"/>
      <c r="CA36" s="16"/>
      <c r="CB36" s="16"/>
      <c r="CC36" s="16"/>
      <c r="CD36" s="4"/>
      <c r="CE36" s="32"/>
      <c r="CF36" s="4"/>
      <c r="CG36" s="4">
        <f t="shared" si="4"/>
        <v>20</v>
      </c>
      <c r="CH36" s="16"/>
      <c r="CI36" s="16"/>
      <c r="CJ36" s="16"/>
      <c r="CK36" s="16"/>
      <c r="CL36" s="16"/>
      <c r="CM36" s="16">
        <v>2</v>
      </c>
      <c r="CN36" s="32"/>
      <c r="CO36" s="4"/>
      <c r="CP36" s="4">
        <f t="shared" si="5"/>
        <v>2</v>
      </c>
      <c r="CQ36" s="4"/>
      <c r="CR36" s="16">
        <v>3</v>
      </c>
      <c r="CS36" s="16"/>
      <c r="CT36" s="16"/>
      <c r="CU36" s="16"/>
      <c r="CV36" s="16"/>
      <c r="CW36" s="16"/>
      <c r="CX36" s="16"/>
      <c r="CY36" s="16"/>
      <c r="CZ36" s="16"/>
      <c r="DA36" s="16">
        <v>3</v>
      </c>
      <c r="DB36" s="16"/>
      <c r="DC36" s="16"/>
      <c r="DD36" s="16"/>
      <c r="DE36" s="32"/>
      <c r="DF36" s="4"/>
      <c r="DG36" s="4">
        <f t="shared" si="2"/>
        <v>6</v>
      </c>
      <c r="DH36" s="4">
        <v>50</v>
      </c>
      <c r="DI36" s="4">
        <f t="shared" si="3"/>
        <v>81</v>
      </c>
    </row>
    <row r="37" spans="1:113">
      <c r="A37" s="20" t="s">
        <v>2400</v>
      </c>
      <c r="B37" s="20"/>
      <c r="C37" s="21" t="s">
        <v>2401</v>
      </c>
      <c r="D37" s="4"/>
      <c r="E37" s="4"/>
      <c r="F37" s="4"/>
      <c r="G37" s="21"/>
      <c r="H37" s="16"/>
      <c r="I37" s="21"/>
      <c r="J37" s="21"/>
      <c r="K37" s="21"/>
      <c r="L37" s="16"/>
      <c r="M37" s="32"/>
      <c r="N37" s="4"/>
      <c r="O37" s="4">
        <f t="shared" si="0"/>
        <v>0</v>
      </c>
      <c r="P37" s="16"/>
      <c r="Q37" s="16"/>
      <c r="R37" s="16"/>
      <c r="S37" s="16"/>
      <c r="T37" s="16"/>
      <c r="U37" s="16"/>
      <c r="V37" s="32"/>
      <c r="W37" s="4"/>
      <c r="X37" s="4">
        <f t="shared" si="1"/>
        <v>0</v>
      </c>
      <c r="Y37" s="4"/>
      <c r="Z37" s="4"/>
      <c r="AA37" s="4"/>
      <c r="AB37" s="4"/>
      <c r="AC37" s="4"/>
      <c r="AD37" s="16"/>
      <c r="AE37" s="16"/>
      <c r="AF37" s="16"/>
      <c r="AG37" s="16"/>
      <c r="AH37" s="16">
        <v>3</v>
      </c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>
        <v>3</v>
      </c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4"/>
      <c r="CE37" s="32"/>
      <c r="CF37" s="4"/>
      <c r="CG37" s="4">
        <f t="shared" si="4"/>
        <v>6</v>
      </c>
      <c r="CH37" s="16"/>
      <c r="CI37" s="16"/>
      <c r="CJ37" s="16"/>
      <c r="CK37" s="16"/>
      <c r="CL37" s="16"/>
      <c r="CM37" s="16"/>
      <c r="CN37" s="32"/>
      <c r="CO37" s="4"/>
      <c r="CP37" s="4">
        <f t="shared" si="5"/>
        <v>0</v>
      </c>
      <c r="CQ37" s="4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32"/>
      <c r="DF37" s="4"/>
      <c r="DG37" s="4">
        <f t="shared" si="2"/>
        <v>0</v>
      </c>
      <c r="DH37" s="4">
        <v>50</v>
      </c>
      <c r="DI37" s="4">
        <f t="shared" si="3"/>
        <v>56</v>
      </c>
    </row>
    <row r="38" spans="1:113">
      <c r="A38" s="20" t="s">
        <v>2402</v>
      </c>
      <c r="B38" s="20"/>
      <c r="C38" s="21" t="s">
        <v>2403</v>
      </c>
      <c r="D38" s="4"/>
      <c r="E38" s="4"/>
      <c r="F38" s="4"/>
      <c r="G38" s="21"/>
      <c r="H38" s="16"/>
      <c r="I38" s="21"/>
      <c r="J38" s="21"/>
      <c r="K38" s="21"/>
      <c r="L38" s="16"/>
      <c r="M38" s="32"/>
      <c r="N38" s="4"/>
      <c r="O38" s="4">
        <f t="shared" si="0"/>
        <v>0</v>
      </c>
      <c r="P38" s="16"/>
      <c r="Q38" s="16"/>
      <c r="R38" s="16"/>
      <c r="S38" s="16"/>
      <c r="T38" s="16"/>
      <c r="U38" s="16"/>
      <c r="V38" s="32"/>
      <c r="W38" s="4"/>
      <c r="X38" s="4">
        <f t="shared" si="1"/>
        <v>0</v>
      </c>
      <c r="Y38" s="4"/>
      <c r="Z38" s="4"/>
      <c r="AA38" s="4"/>
      <c r="AB38" s="4"/>
      <c r="AC38" s="4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>
        <v>1</v>
      </c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>
        <v>2</v>
      </c>
      <c r="CD38" s="4"/>
      <c r="CE38" s="32"/>
      <c r="CF38" s="4"/>
      <c r="CG38" s="4">
        <f t="shared" si="4"/>
        <v>3</v>
      </c>
      <c r="CH38" s="16"/>
      <c r="CI38" s="16"/>
      <c r="CJ38" s="16"/>
      <c r="CK38" s="16"/>
      <c r="CL38" s="16"/>
      <c r="CM38" s="16">
        <v>2</v>
      </c>
      <c r="CN38" s="32"/>
      <c r="CO38" s="4"/>
      <c r="CP38" s="4">
        <f t="shared" si="5"/>
        <v>2</v>
      </c>
      <c r="CQ38" s="4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>
        <v>3</v>
      </c>
      <c r="DD38" s="16"/>
      <c r="DE38" s="32"/>
      <c r="DF38" s="4"/>
      <c r="DG38" s="4">
        <f t="shared" si="2"/>
        <v>3</v>
      </c>
      <c r="DH38" s="4">
        <v>50</v>
      </c>
      <c r="DI38" s="4">
        <f t="shared" si="3"/>
        <v>58</v>
      </c>
    </row>
    <row r="39" spans="1:113">
      <c r="A39" s="20" t="s">
        <v>2404</v>
      </c>
      <c r="B39" s="20"/>
      <c r="C39" s="21" t="s">
        <v>2405</v>
      </c>
      <c r="D39" s="4"/>
      <c r="E39" s="4"/>
      <c r="F39" s="4"/>
      <c r="G39" s="21"/>
      <c r="H39" s="16"/>
      <c r="I39" s="21"/>
      <c r="J39" s="21"/>
      <c r="K39" s="21"/>
      <c r="L39" s="16"/>
      <c r="M39" s="32"/>
      <c r="N39" s="4"/>
      <c r="O39" s="4">
        <f t="shared" si="0"/>
        <v>0</v>
      </c>
      <c r="P39" s="16"/>
      <c r="Q39" s="16"/>
      <c r="R39" s="16"/>
      <c r="S39" s="16"/>
      <c r="T39" s="16"/>
      <c r="U39" s="16"/>
      <c r="V39" s="32"/>
      <c r="W39" s="4"/>
      <c r="X39" s="4">
        <f t="shared" si="1"/>
        <v>0</v>
      </c>
      <c r="Y39" s="4"/>
      <c r="Z39" s="4"/>
      <c r="AA39" s="4"/>
      <c r="AB39" s="4"/>
      <c r="AC39" s="4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4"/>
      <c r="CE39" s="32"/>
      <c r="CF39" s="4"/>
      <c r="CG39" s="4">
        <f t="shared" si="4"/>
        <v>0</v>
      </c>
      <c r="CH39" s="16"/>
      <c r="CI39" s="16"/>
      <c r="CJ39" s="16"/>
      <c r="CK39" s="16"/>
      <c r="CL39" s="16"/>
      <c r="CM39" s="16"/>
      <c r="CN39" s="32"/>
      <c r="CO39" s="4"/>
      <c r="CP39" s="4">
        <f t="shared" si="5"/>
        <v>0</v>
      </c>
      <c r="CQ39" s="4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32"/>
      <c r="DF39" s="4"/>
      <c r="DG39" s="4">
        <f t="shared" si="2"/>
        <v>0</v>
      </c>
      <c r="DH39" s="4">
        <v>50</v>
      </c>
      <c r="DI39" s="4">
        <f t="shared" si="3"/>
        <v>50</v>
      </c>
    </row>
    <row r="40" spans="1:113">
      <c r="A40" s="20" t="s">
        <v>2406</v>
      </c>
      <c r="B40" s="20"/>
      <c r="C40" s="21" t="s">
        <v>2407</v>
      </c>
      <c r="D40" s="4"/>
      <c r="E40" s="4"/>
      <c r="F40" s="4"/>
      <c r="G40" s="21"/>
      <c r="H40" s="16"/>
      <c r="I40" s="21"/>
      <c r="J40" s="21"/>
      <c r="K40" s="21"/>
      <c r="L40" s="16"/>
      <c r="M40" s="32"/>
      <c r="N40" s="4"/>
      <c r="O40" s="4">
        <f t="shared" si="0"/>
        <v>0</v>
      </c>
      <c r="P40" s="16"/>
      <c r="Q40" s="16"/>
      <c r="R40" s="16"/>
      <c r="S40" s="16"/>
      <c r="T40" s="16"/>
      <c r="U40" s="16"/>
      <c r="V40" s="32"/>
      <c r="W40" s="4"/>
      <c r="X40" s="4">
        <f t="shared" si="1"/>
        <v>0</v>
      </c>
      <c r="Y40" s="4"/>
      <c r="Z40" s="4"/>
      <c r="AA40" s="4"/>
      <c r="AB40" s="4"/>
      <c r="AC40" s="4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4"/>
      <c r="CE40" s="32"/>
      <c r="CF40" s="4"/>
      <c r="CG40" s="4">
        <f t="shared" si="4"/>
        <v>0</v>
      </c>
      <c r="CH40" s="16"/>
      <c r="CI40" s="16"/>
      <c r="CJ40" s="16"/>
      <c r="CK40" s="16"/>
      <c r="CL40" s="16"/>
      <c r="CM40" s="16"/>
      <c r="CN40" s="32"/>
      <c r="CO40" s="4"/>
      <c r="CP40" s="4">
        <f t="shared" si="5"/>
        <v>0</v>
      </c>
      <c r="CQ40" s="4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32"/>
      <c r="DF40" s="4"/>
      <c r="DG40" s="4">
        <f t="shared" si="2"/>
        <v>0</v>
      </c>
      <c r="DH40" s="4">
        <v>50</v>
      </c>
      <c r="DI40" s="4">
        <f t="shared" si="3"/>
        <v>50</v>
      </c>
    </row>
    <row r="41" spans="1:113">
      <c r="A41" s="20" t="s">
        <v>2408</v>
      </c>
      <c r="B41" s="20"/>
      <c r="C41" s="21" t="s">
        <v>2409</v>
      </c>
      <c r="D41" s="4"/>
      <c r="E41" s="4"/>
      <c r="F41" s="4"/>
      <c r="G41" s="21"/>
      <c r="H41" s="16"/>
      <c r="I41" s="21"/>
      <c r="J41" s="21"/>
      <c r="K41" s="21"/>
      <c r="L41" s="16"/>
      <c r="M41" s="32"/>
      <c r="N41" s="4"/>
      <c r="O41" s="4">
        <f t="shared" si="0"/>
        <v>0</v>
      </c>
      <c r="P41" s="16"/>
      <c r="Q41" s="16"/>
      <c r="R41" s="16"/>
      <c r="S41" s="16"/>
      <c r="T41" s="16"/>
      <c r="U41" s="16"/>
      <c r="V41" s="32"/>
      <c r="W41" s="4"/>
      <c r="X41" s="4">
        <f t="shared" si="1"/>
        <v>0</v>
      </c>
      <c r="Y41" s="4"/>
      <c r="Z41" s="4"/>
      <c r="AA41" s="4"/>
      <c r="AB41" s="4"/>
      <c r="AC41" s="4"/>
      <c r="AD41" s="16"/>
      <c r="AE41" s="16"/>
      <c r="AF41" s="16"/>
      <c r="AG41" s="16"/>
      <c r="AH41" s="16">
        <v>3</v>
      </c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4"/>
      <c r="CE41" s="32"/>
      <c r="CF41" s="4"/>
      <c r="CG41" s="4">
        <f t="shared" si="4"/>
        <v>3</v>
      </c>
      <c r="CH41" s="16"/>
      <c r="CI41" s="16"/>
      <c r="CJ41" s="16"/>
      <c r="CK41" s="16"/>
      <c r="CL41" s="16"/>
      <c r="CM41" s="16"/>
      <c r="CN41" s="32"/>
      <c r="CO41" s="4"/>
      <c r="CP41" s="4">
        <f t="shared" si="5"/>
        <v>0</v>
      </c>
      <c r="CQ41" s="4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32"/>
      <c r="DF41" s="4"/>
      <c r="DG41" s="4">
        <f t="shared" si="2"/>
        <v>0</v>
      </c>
      <c r="DH41" s="4">
        <v>50</v>
      </c>
      <c r="DI41" s="4">
        <f t="shared" si="3"/>
        <v>53</v>
      </c>
    </row>
    <row r="42" spans="1:113">
      <c r="A42" s="23" t="s">
        <v>2410</v>
      </c>
      <c r="B42" s="23"/>
      <c r="C42" s="21" t="s">
        <v>2411</v>
      </c>
      <c r="D42" s="24"/>
      <c r="E42" s="24"/>
      <c r="F42" s="24"/>
      <c r="G42" s="25"/>
      <c r="H42" s="16"/>
      <c r="I42" s="25"/>
      <c r="J42" s="21"/>
      <c r="K42" s="21"/>
      <c r="L42" s="16"/>
      <c r="M42" s="32"/>
      <c r="N42" s="4"/>
      <c r="O42" s="4">
        <f t="shared" si="0"/>
        <v>0</v>
      </c>
      <c r="P42" s="24"/>
      <c r="Q42" s="24"/>
      <c r="R42" s="16"/>
      <c r="S42" s="25"/>
      <c r="T42" s="16"/>
      <c r="U42" s="16"/>
      <c r="V42" s="32"/>
      <c r="W42" s="4"/>
      <c r="X42" s="4">
        <f t="shared" si="1"/>
        <v>0</v>
      </c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16"/>
      <c r="BE42" s="16"/>
      <c r="BF42" s="16"/>
      <c r="BG42" s="16"/>
      <c r="BH42" s="16"/>
      <c r="BI42" s="16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16"/>
      <c r="BV42" s="16"/>
      <c r="BW42" s="16"/>
      <c r="BX42" s="16"/>
      <c r="BY42" s="16"/>
      <c r="BZ42" s="16"/>
      <c r="CA42" s="16"/>
      <c r="CB42" s="16"/>
      <c r="CC42" s="16"/>
      <c r="CD42" s="4">
        <v>3</v>
      </c>
      <c r="CE42" s="32"/>
      <c r="CF42" s="4"/>
      <c r="CG42" s="4">
        <f t="shared" ref="CG42" si="6">IF(SUM(Y42:CF42)&gt;20,"20",SUM(Y42:CF42))</f>
        <v>3</v>
      </c>
      <c r="CH42" s="24"/>
      <c r="CI42" s="25"/>
      <c r="CJ42" s="16"/>
      <c r="CK42" s="16"/>
      <c r="CL42" s="16"/>
      <c r="CM42" s="16"/>
      <c r="CN42" s="32"/>
      <c r="CO42" s="4"/>
      <c r="CP42" s="4">
        <f t="shared" ref="CP42" si="7">IF(SUM(CH42:CO42)&gt;5,"5",SUM(CH42:CO42))</f>
        <v>0</v>
      </c>
      <c r="CQ42" s="24"/>
      <c r="CR42" s="24"/>
      <c r="CS42" s="16"/>
      <c r="CT42" s="16"/>
      <c r="CU42" s="16"/>
      <c r="CV42" s="16"/>
      <c r="CW42" s="49"/>
      <c r="CX42" s="25"/>
      <c r="CY42" s="25"/>
      <c r="CZ42" s="25"/>
      <c r="DA42" s="16"/>
      <c r="DB42" s="16"/>
      <c r="DC42" s="16"/>
      <c r="DD42" s="16"/>
      <c r="DE42" s="32"/>
      <c r="DF42" s="4"/>
      <c r="DG42" s="4">
        <f t="shared" si="2"/>
        <v>0</v>
      </c>
      <c r="DH42" s="4">
        <v>50</v>
      </c>
      <c r="DI42" s="4">
        <f t="shared" si="3"/>
        <v>53</v>
      </c>
    </row>
  </sheetData>
  <mergeCells count="132">
    <mergeCell ref="D1:DI1"/>
    <mergeCell ref="D2:O2"/>
    <mergeCell ref="P2:X2"/>
    <mergeCell ref="Y2:CF2"/>
    <mergeCell ref="CH2:CO2"/>
    <mergeCell ref="CQ2:DF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D5:D6"/>
    <mergeCell ref="E5:E6"/>
    <mergeCell ref="F5:F6"/>
    <mergeCell ref="G5:G6"/>
    <mergeCell ref="H5:H6"/>
    <mergeCell ref="I5:I6"/>
    <mergeCell ref="K5:K6"/>
    <mergeCell ref="L5:L6"/>
    <mergeCell ref="M5:M6"/>
    <mergeCell ref="N5:N6"/>
    <mergeCell ref="O3:O6"/>
    <mergeCell ref="P5:P6"/>
    <mergeCell ref="Q5:Q6"/>
    <mergeCell ref="R5:R6"/>
    <mergeCell ref="S5:S6"/>
    <mergeCell ref="T5:T6"/>
    <mergeCell ref="U5:U6"/>
    <mergeCell ref="V5:V6"/>
    <mergeCell ref="W5:W6"/>
    <mergeCell ref="X3:X6"/>
    <mergeCell ref="Y5:Y6"/>
    <mergeCell ref="Z5:Z6"/>
    <mergeCell ref="AA5:AA6"/>
    <mergeCell ref="AB5:AB6"/>
    <mergeCell ref="AC5:AC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3:CG6"/>
    <mergeCell ref="CH5:CH6"/>
    <mergeCell ref="CI5:CI6"/>
    <mergeCell ref="CK5:CK6"/>
    <mergeCell ref="CM5:CM6"/>
    <mergeCell ref="CN5:CN6"/>
    <mergeCell ref="CO5:CO6"/>
    <mergeCell ref="CP3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D5:DD6"/>
    <mergeCell ref="DE5:DE6"/>
    <mergeCell ref="DF5:DF6"/>
    <mergeCell ref="DG3:DG6"/>
    <mergeCell ref="DH2:DH6"/>
    <mergeCell ref="DI2:DI6"/>
    <mergeCell ref="A1:C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X40"/>
  <sheetViews>
    <sheetView workbookViewId="0">
      <selection activeCell="M18" sqref="M18"/>
    </sheetView>
  </sheetViews>
  <sheetFormatPr defaultColWidth="9" defaultRowHeight="14"/>
  <sheetData>
    <row r="1" ht="35.5" spans="1:76">
      <c r="A1" s="1" t="s">
        <v>2412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ht="15" spans="1:76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 t="s">
        <v>3</v>
      </c>
      <c r="N2" s="3"/>
      <c r="O2" s="3"/>
      <c r="P2" s="3"/>
      <c r="Q2" s="3"/>
      <c r="R2" s="3"/>
      <c r="S2" s="3" t="s">
        <v>4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 t="s">
        <v>5</v>
      </c>
      <c r="BG2" s="3"/>
      <c r="BH2" s="3"/>
      <c r="BI2" s="3"/>
      <c r="BJ2" s="3"/>
      <c r="BK2" s="3"/>
      <c r="BL2" s="3"/>
      <c r="BM2" s="3"/>
      <c r="BN2" s="3"/>
      <c r="BO2" s="3" t="s">
        <v>6</v>
      </c>
      <c r="BP2" s="3"/>
      <c r="BQ2" s="3"/>
      <c r="BR2" s="3"/>
      <c r="BS2" s="3"/>
      <c r="BT2" s="3"/>
      <c r="BU2" s="3"/>
      <c r="BV2" s="3"/>
      <c r="BW2" s="12" t="s">
        <v>7</v>
      </c>
      <c r="BX2" s="3" t="s">
        <v>8</v>
      </c>
    </row>
    <row r="3" ht="30" spans="1:76">
      <c r="A3" s="3" t="s">
        <v>9</v>
      </c>
      <c r="B3" s="3"/>
      <c r="C3" s="3"/>
      <c r="D3" s="4" t="s">
        <v>780</v>
      </c>
      <c r="E3" s="4" t="s">
        <v>2413</v>
      </c>
      <c r="F3" s="4" t="s">
        <v>2413</v>
      </c>
      <c r="G3" s="4" t="s">
        <v>2413</v>
      </c>
      <c r="H3" s="4" t="s">
        <v>2414</v>
      </c>
      <c r="I3" s="4" t="s">
        <v>2415</v>
      </c>
      <c r="J3" s="4" t="s">
        <v>957</v>
      </c>
      <c r="K3" s="4" t="s">
        <v>1039</v>
      </c>
      <c r="L3" s="3" t="s">
        <v>11</v>
      </c>
      <c r="M3" s="4" t="s">
        <v>2416</v>
      </c>
      <c r="N3" s="4" t="s">
        <v>2417</v>
      </c>
      <c r="O3" s="4" t="s">
        <v>2417</v>
      </c>
      <c r="P3" s="4" t="s">
        <v>2418</v>
      </c>
      <c r="Q3" s="4" t="s">
        <v>1041</v>
      </c>
      <c r="R3" s="3" t="s">
        <v>12</v>
      </c>
      <c r="S3" s="4">
        <v>9.25</v>
      </c>
      <c r="T3" s="4">
        <v>9.3</v>
      </c>
      <c r="U3" s="4" t="s">
        <v>2419</v>
      </c>
      <c r="V3" s="4" t="s">
        <v>788</v>
      </c>
      <c r="W3" s="4" t="s">
        <v>2420</v>
      </c>
      <c r="X3" s="4">
        <v>10.14</v>
      </c>
      <c r="Y3" s="4" t="s">
        <v>2421</v>
      </c>
      <c r="Z3" s="4" t="s">
        <v>1291</v>
      </c>
      <c r="AA3" s="4">
        <v>10.22</v>
      </c>
      <c r="AB3" s="4" t="s">
        <v>2422</v>
      </c>
      <c r="AC3" s="4">
        <v>10.23</v>
      </c>
      <c r="AD3" s="4">
        <v>10.27</v>
      </c>
      <c r="AE3" s="4" t="s">
        <v>2423</v>
      </c>
      <c r="AF3" s="4" t="s">
        <v>2424</v>
      </c>
      <c r="AG3" s="4">
        <v>11.06</v>
      </c>
      <c r="AH3" s="4">
        <v>11.17</v>
      </c>
      <c r="AI3" s="4" t="s">
        <v>2425</v>
      </c>
      <c r="AJ3" s="4" t="s">
        <v>2425</v>
      </c>
      <c r="AK3" s="4">
        <v>11.27</v>
      </c>
      <c r="AL3" s="4">
        <v>12.04</v>
      </c>
      <c r="AM3" s="4">
        <v>11.03</v>
      </c>
      <c r="AN3" s="4">
        <v>11.2</v>
      </c>
      <c r="AO3" s="4">
        <v>12.08</v>
      </c>
      <c r="AP3" s="4">
        <v>12.27</v>
      </c>
      <c r="AQ3" s="4">
        <v>1.7</v>
      </c>
      <c r="AR3" s="4">
        <v>3.3</v>
      </c>
      <c r="AS3" s="4">
        <v>3.12</v>
      </c>
      <c r="AT3" s="4">
        <v>3.15</v>
      </c>
      <c r="AU3" s="4">
        <v>3.15</v>
      </c>
      <c r="AV3" s="4">
        <v>3.16</v>
      </c>
      <c r="AW3" s="4">
        <v>3.17</v>
      </c>
      <c r="AX3" s="4">
        <v>3.18</v>
      </c>
      <c r="AY3" s="4">
        <v>3.18</v>
      </c>
      <c r="AZ3" s="4">
        <v>4.2</v>
      </c>
      <c r="BA3" s="4">
        <v>10.3</v>
      </c>
      <c r="BB3" s="4" t="s">
        <v>2426</v>
      </c>
      <c r="BC3" s="4" t="s">
        <v>1039</v>
      </c>
      <c r="BD3" s="3"/>
      <c r="BE3" s="3" t="s">
        <v>13</v>
      </c>
      <c r="BF3" s="4">
        <v>9.25</v>
      </c>
      <c r="BG3" s="5" t="s">
        <v>2427</v>
      </c>
      <c r="BH3" s="4">
        <v>12.04</v>
      </c>
      <c r="BI3" s="4">
        <v>10.3</v>
      </c>
      <c r="BJ3" s="4" t="s">
        <v>2428</v>
      </c>
      <c r="BK3" s="4">
        <v>4.6</v>
      </c>
      <c r="BL3" s="4">
        <v>4.21</v>
      </c>
      <c r="BM3" s="3"/>
      <c r="BN3" s="3" t="s">
        <v>14</v>
      </c>
      <c r="BO3" s="4" t="s">
        <v>780</v>
      </c>
      <c r="BP3" s="5" t="s">
        <v>1053</v>
      </c>
      <c r="BQ3" s="4" t="s">
        <v>2429</v>
      </c>
      <c r="BR3" s="4">
        <v>3.21</v>
      </c>
      <c r="BS3" s="4">
        <v>4.4</v>
      </c>
      <c r="BT3" s="4" t="s">
        <v>957</v>
      </c>
      <c r="BU3" s="3"/>
      <c r="BV3" s="3" t="s">
        <v>15</v>
      </c>
      <c r="BW3" s="13"/>
      <c r="BX3" s="3"/>
    </row>
    <row r="4" ht="180" spans="1:76">
      <c r="A4" s="3" t="s">
        <v>16</v>
      </c>
      <c r="B4" s="3"/>
      <c r="C4" s="3"/>
      <c r="D4" s="4" t="s">
        <v>2430</v>
      </c>
      <c r="E4" s="5" t="s">
        <v>2431</v>
      </c>
      <c r="F4" s="6" t="s">
        <v>2432</v>
      </c>
      <c r="G4" s="7" t="s">
        <v>2433</v>
      </c>
      <c r="H4" s="8" t="s">
        <v>2434</v>
      </c>
      <c r="I4" s="8" t="s">
        <v>1760</v>
      </c>
      <c r="J4" s="8" t="s">
        <v>2435</v>
      </c>
      <c r="K4" s="8" t="s">
        <v>1753</v>
      </c>
      <c r="L4" s="3"/>
      <c r="M4" s="11" t="s">
        <v>1080</v>
      </c>
      <c r="N4" s="8" t="s">
        <v>1758</v>
      </c>
      <c r="O4" s="8" t="s">
        <v>2436</v>
      </c>
      <c r="P4" s="5" t="s">
        <v>2437</v>
      </c>
      <c r="Q4" s="5" t="s">
        <v>2438</v>
      </c>
      <c r="R4" s="3"/>
      <c r="S4" s="11" t="s">
        <v>33</v>
      </c>
      <c r="T4" s="11" t="s">
        <v>2439</v>
      </c>
      <c r="U4" s="8" t="s">
        <v>2440</v>
      </c>
      <c r="V4" s="11" t="s">
        <v>803</v>
      </c>
      <c r="W4" s="11" t="s">
        <v>426</v>
      </c>
      <c r="X4" s="11" t="s">
        <v>1102</v>
      </c>
      <c r="Y4" s="11" t="s">
        <v>1095</v>
      </c>
      <c r="Z4" s="11" t="s">
        <v>1098</v>
      </c>
      <c r="AA4" s="11" t="s">
        <v>2441</v>
      </c>
      <c r="AB4" s="11" t="s">
        <v>2442</v>
      </c>
      <c r="AC4" s="11" t="s">
        <v>2442</v>
      </c>
      <c r="AD4" s="11" t="s">
        <v>2443</v>
      </c>
      <c r="AE4" s="11" t="s">
        <v>2444</v>
      </c>
      <c r="AF4" s="11" t="s">
        <v>416</v>
      </c>
      <c r="AG4" s="11" t="s">
        <v>420</v>
      </c>
      <c r="AH4" s="11" t="s">
        <v>2445</v>
      </c>
      <c r="AI4" s="11" t="s">
        <v>2107</v>
      </c>
      <c r="AJ4" s="11" t="s">
        <v>1771</v>
      </c>
      <c r="AK4" s="11" t="s">
        <v>1784</v>
      </c>
      <c r="AL4" s="11" t="s">
        <v>2446</v>
      </c>
      <c r="AM4" s="11" t="s">
        <v>2447</v>
      </c>
      <c r="AN4" s="11" t="s">
        <v>2442</v>
      </c>
      <c r="AO4" s="11" t="s">
        <v>416</v>
      </c>
      <c r="AP4" s="11" t="s">
        <v>1785</v>
      </c>
      <c r="AQ4" s="11" t="s">
        <v>1777</v>
      </c>
      <c r="AR4" s="11" t="s">
        <v>1787</v>
      </c>
      <c r="AS4" s="11" t="s">
        <v>2448</v>
      </c>
      <c r="AT4" s="11" t="s">
        <v>431</v>
      </c>
      <c r="AU4" s="11" t="s">
        <v>433</v>
      </c>
      <c r="AV4" s="11" t="s">
        <v>2449</v>
      </c>
      <c r="AW4" s="11" t="s">
        <v>435</v>
      </c>
      <c r="AX4" s="11" t="s">
        <v>2450</v>
      </c>
      <c r="AY4" s="11" t="s">
        <v>2451</v>
      </c>
      <c r="AZ4" s="11" t="s">
        <v>437</v>
      </c>
      <c r="BA4" s="11" t="s">
        <v>2452</v>
      </c>
      <c r="BB4" s="11" t="s">
        <v>2453</v>
      </c>
      <c r="BC4" s="11" t="s">
        <v>1753</v>
      </c>
      <c r="BD4" s="3" t="s">
        <v>27</v>
      </c>
      <c r="BE4" s="3"/>
      <c r="BF4" s="5" t="s">
        <v>2454</v>
      </c>
      <c r="BG4" s="5" t="s">
        <v>442</v>
      </c>
      <c r="BH4" s="5" t="s">
        <v>2455</v>
      </c>
      <c r="BI4" s="5" t="s">
        <v>2456</v>
      </c>
      <c r="BJ4" s="5" t="s">
        <v>444</v>
      </c>
      <c r="BK4" s="5" t="s">
        <v>1807</v>
      </c>
      <c r="BL4" s="11" t="s">
        <v>448</v>
      </c>
      <c r="BM4" s="3" t="s">
        <v>27</v>
      </c>
      <c r="BN4" s="3"/>
      <c r="BO4" s="5" t="s">
        <v>2457</v>
      </c>
      <c r="BP4" s="5" t="s">
        <v>2458</v>
      </c>
      <c r="BQ4" s="5" t="s">
        <v>2459</v>
      </c>
      <c r="BR4" s="11" t="s">
        <v>809</v>
      </c>
      <c r="BS4" s="11" t="s">
        <v>1814</v>
      </c>
      <c r="BT4" s="11" t="s">
        <v>2460</v>
      </c>
      <c r="BU4" s="3" t="s">
        <v>27</v>
      </c>
      <c r="BV4" s="3"/>
      <c r="BW4" s="13"/>
      <c r="BX4" s="3"/>
    </row>
    <row r="5" ht="15" spans="1:76">
      <c r="A5" s="3" t="s">
        <v>103</v>
      </c>
      <c r="B5" s="3"/>
      <c r="C5" s="3"/>
      <c r="D5" s="4" t="s">
        <v>104</v>
      </c>
      <c r="E5" s="4" t="s">
        <v>104</v>
      </c>
      <c r="F5" s="4" t="s">
        <v>104</v>
      </c>
      <c r="G5" s="4" t="s">
        <v>104</v>
      </c>
      <c r="H5" s="4" t="s">
        <v>104</v>
      </c>
      <c r="I5" s="4" t="s">
        <v>463</v>
      </c>
      <c r="J5" s="4" t="s">
        <v>104</v>
      </c>
      <c r="K5" s="4" t="s">
        <v>1817</v>
      </c>
      <c r="L5" s="3"/>
      <c r="M5" s="4" t="s">
        <v>104</v>
      </c>
      <c r="N5" s="4" t="s">
        <v>104</v>
      </c>
      <c r="O5" s="4" t="s">
        <v>104</v>
      </c>
      <c r="P5" s="4" t="s">
        <v>463</v>
      </c>
      <c r="Q5" s="4" t="s">
        <v>104</v>
      </c>
      <c r="R5" s="3"/>
      <c r="S5" s="4" t="s">
        <v>466</v>
      </c>
      <c r="T5" s="4" t="s">
        <v>465</v>
      </c>
      <c r="U5" s="4" t="s">
        <v>104</v>
      </c>
      <c r="V5" s="4" t="s">
        <v>104</v>
      </c>
      <c r="W5" s="4" t="s">
        <v>1188</v>
      </c>
      <c r="X5" s="4" t="s">
        <v>699</v>
      </c>
      <c r="Y5" s="4" t="s">
        <v>465</v>
      </c>
      <c r="Z5" s="4" t="s">
        <v>105</v>
      </c>
      <c r="AA5" s="4" t="s">
        <v>2461</v>
      </c>
      <c r="AB5" s="4" t="s">
        <v>1374</v>
      </c>
      <c r="AC5" s="4" t="s">
        <v>1374</v>
      </c>
      <c r="AD5" s="4" t="s">
        <v>2461</v>
      </c>
      <c r="AE5" s="4" t="s">
        <v>2462</v>
      </c>
      <c r="AF5" s="4" t="s">
        <v>1189</v>
      </c>
      <c r="AG5" s="4" t="s">
        <v>2463</v>
      </c>
      <c r="AH5" s="4" t="s">
        <v>2461</v>
      </c>
      <c r="AI5" s="4" t="s">
        <v>104</v>
      </c>
      <c r="AJ5" s="4" t="s">
        <v>104</v>
      </c>
      <c r="AK5" s="4" t="s">
        <v>2464</v>
      </c>
      <c r="AL5" s="4" t="s">
        <v>1376</v>
      </c>
      <c r="AM5" s="4" t="s">
        <v>2461</v>
      </c>
      <c r="AN5" s="4" t="s">
        <v>105</v>
      </c>
      <c r="AO5" s="4" t="s">
        <v>2465</v>
      </c>
      <c r="AP5" s="4" t="s">
        <v>700</v>
      </c>
      <c r="AQ5" s="4" t="s">
        <v>2466</v>
      </c>
      <c r="AR5" s="4" t="s">
        <v>699</v>
      </c>
      <c r="AS5" s="4" t="s">
        <v>2467</v>
      </c>
      <c r="AT5" s="4" t="s">
        <v>2468</v>
      </c>
      <c r="AU5" s="4" t="s">
        <v>1197</v>
      </c>
      <c r="AV5" s="4" t="s">
        <v>105</v>
      </c>
      <c r="AW5" s="4" t="s">
        <v>1194</v>
      </c>
      <c r="AX5" s="4" t="s">
        <v>1195</v>
      </c>
      <c r="AY5" s="4" t="s">
        <v>700</v>
      </c>
      <c r="AZ5" s="4" t="s">
        <v>1193</v>
      </c>
      <c r="BA5" s="4" t="s">
        <v>279</v>
      </c>
      <c r="BB5" s="4" t="s">
        <v>2469</v>
      </c>
      <c r="BC5" s="4" t="s">
        <v>1817</v>
      </c>
      <c r="BD5" s="4"/>
      <c r="BE5" s="3"/>
      <c r="BF5" s="4" t="s">
        <v>106</v>
      </c>
      <c r="BG5" s="4" t="s">
        <v>104</v>
      </c>
      <c r="BH5" s="4" t="s">
        <v>1380</v>
      </c>
      <c r="BI5" s="4" t="s">
        <v>2461</v>
      </c>
      <c r="BJ5" s="4" t="s">
        <v>104</v>
      </c>
      <c r="BK5" s="4" t="s">
        <v>1209</v>
      </c>
      <c r="BL5" s="4" t="s">
        <v>2117</v>
      </c>
      <c r="BM5" s="4"/>
      <c r="BN5" s="3"/>
      <c r="BO5" s="4" t="s">
        <v>279</v>
      </c>
      <c r="BP5" s="4" t="s">
        <v>279</v>
      </c>
      <c r="BQ5" s="4" t="s">
        <v>104</v>
      </c>
      <c r="BR5" s="4" t="s">
        <v>2470</v>
      </c>
      <c r="BS5" s="4" t="s">
        <v>104</v>
      </c>
      <c r="BT5" s="4" t="s">
        <v>104</v>
      </c>
      <c r="BU5" s="4"/>
      <c r="BV5" s="3"/>
      <c r="BW5" s="13"/>
      <c r="BX5" s="3"/>
    </row>
    <row r="6" ht="15" spans="1:76">
      <c r="A6" s="3" t="s">
        <v>107</v>
      </c>
      <c r="B6" s="3"/>
      <c r="C6" s="3" t="s">
        <v>108</v>
      </c>
      <c r="D6" s="4"/>
      <c r="E6" s="4"/>
      <c r="F6" s="4"/>
      <c r="G6" s="4"/>
      <c r="H6" s="4"/>
      <c r="I6" s="4"/>
      <c r="J6" s="4"/>
      <c r="K6" s="4"/>
      <c r="L6" s="3"/>
      <c r="M6" s="4"/>
      <c r="N6" s="4"/>
      <c r="O6" s="4"/>
      <c r="P6" s="4"/>
      <c r="Q6" s="4"/>
      <c r="R6" s="3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3"/>
      <c r="BF6" s="4"/>
      <c r="BG6" s="4"/>
      <c r="BH6" s="4"/>
      <c r="BI6" s="4"/>
      <c r="BJ6" s="4"/>
      <c r="BK6" s="4"/>
      <c r="BL6" s="4"/>
      <c r="BM6" s="4"/>
      <c r="BN6" s="3"/>
      <c r="BO6" s="4"/>
      <c r="BP6" s="4"/>
      <c r="BQ6" s="4"/>
      <c r="BR6" s="4"/>
      <c r="BS6" s="4"/>
      <c r="BT6" s="4"/>
      <c r="BU6" s="4"/>
      <c r="BV6" s="3"/>
      <c r="BW6" s="14"/>
      <c r="BX6" s="3"/>
    </row>
    <row r="7" spans="1:76">
      <c r="A7" s="4" t="s">
        <v>2471</v>
      </c>
      <c r="B7" s="4"/>
      <c r="C7" s="4" t="s">
        <v>2472</v>
      </c>
      <c r="D7" s="4"/>
      <c r="E7" s="4"/>
      <c r="F7" s="4"/>
      <c r="G7" s="4"/>
      <c r="H7" s="4"/>
      <c r="I7" s="4"/>
      <c r="J7" s="4"/>
      <c r="K7" s="4">
        <v>2</v>
      </c>
      <c r="L7" s="4">
        <f>IF(SUM(D7:K7)&gt;5,"5",SUM(D7:K7))</f>
        <v>2</v>
      </c>
      <c r="M7" s="4"/>
      <c r="N7" s="4"/>
      <c r="O7" s="4"/>
      <c r="P7" s="4"/>
      <c r="Q7" s="4"/>
      <c r="R7" s="4">
        <f>IF(SUM(M7:Q7)&gt;10,"10",IF(SUM(M7:Q7)&lt;0,"0",SUM(M7:Q7)))</f>
        <v>0</v>
      </c>
      <c r="S7" s="4"/>
      <c r="T7" s="4"/>
      <c r="U7" s="4"/>
      <c r="V7" s="4">
        <v>1</v>
      </c>
      <c r="W7" s="4"/>
      <c r="X7" s="4"/>
      <c r="Y7" s="4"/>
      <c r="Z7" s="4"/>
      <c r="AA7" s="4"/>
      <c r="AB7" s="4"/>
      <c r="AC7" s="4">
        <v>5</v>
      </c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>
        <v>2</v>
      </c>
      <c r="BD7" s="4"/>
      <c r="BE7" s="4">
        <f>IF(SUM(S7:BD7)&gt;20,"20",SUM(S7:BD7))</f>
        <v>8</v>
      </c>
      <c r="BF7" s="4"/>
      <c r="BG7" s="4"/>
      <c r="BH7" s="4"/>
      <c r="BI7" s="4"/>
      <c r="BJ7" s="4"/>
      <c r="BK7" s="4"/>
      <c r="BL7" s="4"/>
      <c r="BM7" s="4">
        <v>2</v>
      </c>
      <c r="BN7" s="4">
        <f>IF(SUM(BF7:BM7)&gt;5,"5",SUM(BF7:BM7))</f>
        <v>2</v>
      </c>
      <c r="BO7" s="4">
        <v>1</v>
      </c>
      <c r="BP7" s="4"/>
      <c r="BQ7" s="4"/>
      <c r="BR7" s="4"/>
      <c r="BS7" s="4"/>
      <c r="BT7" s="4"/>
      <c r="BU7" s="4">
        <v>2</v>
      </c>
      <c r="BV7" s="4">
        <f>IF(SUM(BO7:BU7)&gt;10,"10",SUM(BO7:BU7))</f>
        <v>3</v>
      </c>
      <c r="BW7" s="4">
        <v>50</v>
      </c>
      <c r="BX7" s="4">
        <f>SUM(BV7+BN7+BE7+R7+L7+BW7)</f>
        <v>65</v>
      </c>
    </row>
    <row r="8" spans="1:76">
      <c r="A8" s="4" t="s">
        <v>2473</v>
      </c>
      <c r="B8" s="4"/>
      <c r="C8" s="4" t="s">
        <v>2474</v>
      </c>
      <c r="D8" s="4"/>
      <c r="E8" s="4"/>
      <c r="F8" s="4"/>
      <c r="G8" s="4"/>
      <c r="H8" s="4"/>
      <c r="I8" s="4"/>
      <c r="J8" s="4"/>
      <c r="K8" s="4"/>
      <c r="L8" s="4">
        <f t="shared" ref="L8:L40" si="0">IF(SUM(D8:K8)&gt;5,"5",SUM(D8:K8))</f>
        <v>0</v>
      </c>
      <c r="M8" s="4"/>
      <c r="N8" s="4"/>
      <c r="O8" s="4"/>
      <c r="P8" s="4"/>
      <c r="Q8" s="4"/>
      <c r="R8" s="4">
        <f t="shared" ref="R8:R40" si="1">IF(SUM(M8:Q8)&gt;10,"10",IF(SUM(M8:Q8)&lt;0,"0",SUM(M8:Q8)))</f>
        <v>0</v>
      </c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>
        <v>3</v>
      </c>
      <c r="AG8" s="4"/>
      <c r="AH8" s="4"/>
      <c r="AI8" s="4"/>
      <c r="AJ8" s="4"/>
      <c r="AK8" s="4"/>
      <c r="AL8" s="4"/>
      <c r="AM8" s="4"/>
      <c r="AN8" s="4"/>
      <c r="AO8" s="4">
        <v>3</v>
      </c>
      <c r="AP8" s="4"/>
      <c r="AQ8" s="4">
        <v>5</v>
      </c>
      <c r="AR8" s="4">
        <v>3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>
        <f t="shared" ref="BE8:BE40" si="2">IF(SUM(S8:BD8)&gt;20,"20",SUM(S8:BD8))</f>
        <v>14</v>
      </c>
      <c r="BF8" s="4"/>
      <c r="BG8" s="4"/>
      <c r="BH8" s="4"/>
      <c r="BI8" s="4"/>
      <c r="BJ8" s="4"/>
      <c r="BK8" s="4"/>
      <c r="BL8" s="4"/>
      <c r="BM8" s="4"/>
      <c r="BN8" s="4">
        <f t="shared" ref="BN8:BN40" si="3">IF(SUM(BF8:BM8)&gt;5,"5",SUM(BF8:BM8))</f>
        <v>0</v>
      </c>
      <c r="BO8" s="4"/>
      <c r="BP8" s="4">
        <v>3</v>
      </c>
      <c r="BQ8" s="4"/>
      <c r="BR8" s="4"/>
      <c r="BS8" s="4"/>
      <c r="BT8" s="4"/>
      <c r="BU8" s="4"/>
      <c r="BV8" s="4">
        <f t="shared" ref="BV8:BV40" si="4">IF(SUM(BO8:BU8)&gt;10,"10",SUM(BO8:BU8))</f>
        <v>3</v>
      </c>
      <c r="BW8" s="4">
        <v>50</v>
      </c>
      <c r="BX8" s="4">
        <f t="shared" ref="BX8:BX40" si="5">SUM(BV8+BN8+BE8+R8+L8+BW8)</f>
        <v>67</v>
      </c>
    </row>
    <row r="9" spans="1:76">
      <c r="A9" s="4" t="s">
        <v>2475</v>
      </c>
      <c r="B9" s="4"/>
      <c r="C9" s="4" t="s">
        <v>2476</v>
      </c>
      <c r="D9" s="4"/>
      <c r="E9" s="4"/>
      <c r="F9" s="4"/>
      <c r="G9" s="4"/>
      <c r="H9" s="4"/>
      <c r="I9" s="4">
        <v>2</v>
      </c>
      <c r="J9" s="4"/>
      <c r="K9" s="4"/>
      <c r="L9" s="4">
        <f t="shared" si="0"/>
        <v>2</v>
      </c>
      <c r="M9" s="4"/>
      <c r="N9" s="4"/>
      <c r="O9" s="4"/>
      <c r="P9" s="4"/>
      <c r="Q9" s="4"/>
      <c r="R9" s="4">
        <f t="shared" si="1"/>
        <v>0</v>
      </c>
      <c r="S9" s="4"/>
      <c r="T9" s="4"/>
      <c r="U9" s="4"/>
      <c r="V9" s="4"/>
      <c r="W9" s="4"/>
      <c r="X9" s="4"/>
      <c r="Y9" s="4"/>
      <c r="Z9" s="4">
        <v>3</v>
      </c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>
        <v>3</v>
      </c>
      <c r="AV9" s="4"/>
      <c r="AW9" s="4"/>
      <c r="AX9" s="4"/>
      <c r="AY9" s="4"/>
      <c r="AZ9" s="4">
        <v>5</v>
      </c>
      <c r="BA9" s="4"/>
      <c r="BB9" s="4"/>
      <c r="BC9" s="4"/>
      <c r="BD9" s="4"/>
      <c r="BE9" s="4">
        <f t="shared" si="2"/>
        <v>11</v>
      </c>
      <c r="BF9" s="4"/>
      <c r="BG9" s="4"/>
      <c r="BH9" s="4"/>
      <c r="BI9" s="4"/>
      <c r="BJ9" s="4"/>
      <c r="BK9" s="4"/>
      <c r="BL9" s="4"/>
      <c r="BM9" s="4"/>
      <c r="BN9" s="4">
        <f t="shared" si="3"/>
        <v>0</v>
      </c>
      <c r="BO9" s="4"/>
      <c r="BP9" s="4"/>
      <c r="BQ9" s="4"/>
      <c r="BR9" s="4"/>
      <c r="BS9" s="4"/>
      <c r="BT9" s="4"/>
      <c r="BU9" s="4"/>
      <c r="BV9" s="4">
        <f t="shared" si="4"/>
        <v>0</v>
      </c>
      <c r="BW9" s="4">
        <v>50</v>
      </c>
      <c r="BX9" s="4">
        <f t="shared" si="5"/>
        <v>63</v>
      </c>
    </row>
    <row r="10" spans="1:76">
      <c r="A10" s="4" t="s">
        <v>2477</v>
      </c>
      <c r="B10" s="4"/>
      <c r="C10" s="4" t="s">
        <v>2478</v>
      </c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4"/>
      <c r="N10" s="4"/>
      <c r="O10" s="4"/>
      <c r="P10" s="4"/>
      <c r="Q10" s="4"/>
      <c r="R10" s="4">
        <f t="shared" si="1"/>
        <v>0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>
        <v>5</v>
      </c>
      <c r="AX10" s="4">
        <v>5</v>
      </c>
      <c r="AY10" s="4"/>
      <c r="AZ10" s="4"/>
      <c r="BA10" s="4"/>
      <c r="BB10" s="4"/>
      <c r="BC10" s="4"/>
      <c r="BD10" s="4"/>
      <c r="BE10" s="4">
        <f t="shared" si="2"/>
        <v>10</v>
      </c>
      <c r="BF10" s="4"/>
      <c r="BG10" s="4"/>
      <c r="BH10" s="4"/>
      <c r="BI10" s="4"/>
      <c r="BJ10" s="4"/>
      <c r="BK10" s="4"/>
      <c r="BL10" s="4"/>
      <c r="BM10" s="4"/>
      <c r="BN10" s="4">
        <f t="shared" si="3"/>
        <v>0</v>
      </c>
      <c r="BO10" s="4"/>
      <c r="BP10" s="4"/>
      <c r="BQ10" s="4"/>
      <c r="BR10" s="4"/>
      <c r="BS10" s="4"/>
      <c r="BT10" s="4"/>
      <c r="BU10" s="4"/>
      <c r="BV10" s="4">
        <f t="shared" si="4"/>
        <v>0</v>
      </c>
      <c r="BW10" s="4">
        <v>50</v>
      </c>
      <c r="BX10" s="4">
        <f t="shared" si="5"/>
        <v>60</v>
      </c>
    </row>
    <row r="11" spans="1:76">
      <c r="A11" s="4" t="s">
        <v>2479</v>
      </c>
      <c r="B11" s="4"/>
      <c r="C11" s="4" t="s">
        <v>2480</v>
      </c>
      <c r="D11" s="4"/>
      <c r="E11" s="9"/>
      <c r="F11" s="4"/>
      <c r="G11" s="4"/>
      <c r="H11" s="4"/>
      <c r="I11" s="4"/>
      <c r="J11" s="4"/>
      <c r="K11" s="4"/>
      <c r="L11" s="4">
        <f t="shared" si="0"/>
        <v>0</v>
      </c>
      <c r="M11" s="4"/>
      <c r="N11" s="4"/>
      <c r="O11" s="4"/>
      <c r="P11" s="4"/>
      <c r="Q11" s="4"/>
      <c r="R11" s="4">
        <f t="shared" si="1"/>
        <v>0</v>
      </c>
      <c r="S11" s="4"/>
      <c r="T11" s="4">
        <v>3</v>
      </c>
      <c r="U11" s="4"/>
      <c r="V11" s="4"/>
      <c r="W11" s="4"/>
      <c r="X11" s="4"/>
      <c r="Y11" s="4">
        <v>5</v>
      </c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>
        <v>5</v>
      </c>
      <c r="BB11" s="4"/>
      <c r="BC11" s="4"/>
      <c r="BD11" s="4">
        <v>10</v>
      </c>
      <c r="BE11" s="4" t="str">
        <f t="shared" si="2"/>
        <v>20</v>
      </c>
      <c r="BF11" s="4"/>
      <c r="BG11" s="4"/>
      <c r="BH11" s="4"/>
      <c r="BI11" s="4"/>
      <c r="BJ11" s="4"/>
      <c r="BK11" s="4"/>
      <c r="BL11" s="4"/>
      <c r="BM11" s="4"/>
      <c r="BN11" s="4">
        <f t="shared" si="3"/>
        <v>0</v>
      </c>
      <c r="BO11" s="4"/>
      <c r="BP11" s="4"/>
      <c r="BQ11" s="4"/>
      <c r="BR11" s="4"/>
      <c r="BS11" s="4"/>
      <c r="BT11" s="4"/>
      <c r="BU11" s="4"/>
      <c r="BV11" s="4">
        <f t="shared" si="4"/>
        <v>0</v>
      </c>
      <c r="BW11" s="4">
        <v>50</v>
      </c>
      <c r="BX11" s="4">
        <f t="shared" si="5"/>
        <v>70</v>
      </c>
    </row>
    <row r="12" spans="1:76">
      <c r="A12" s="4" t="s">
        <v>2481</v>
      </c>
      <c r="B12" s="4"/>
      <c r="C12" s="4" t="s">
        <v>2482</v>
      </c>
      <c r="D12" s="4"/>
      <c r="E12" s="9"/>
      <c r="F12" s="4"/>
      <c r="G12" s="4"/>
      <c r="H12" s="4"/>
      <c r="I12" s="4"/>
      <c r="J12" s="4"/>
      <c r="K12" s="4"/>
      <c r="L12" s="4">
        <f t="shared" si="0"/>
        <v>0</v>
      </c>
      <c r="M12" s="4"/>
      <c r="N12" s="4"/>
      <c r="O12" s="4"/>
      <c r="P12" s="4"/>
      <c r="Q12" s="4"/>
      <c r="R12" s="4">
        <f t="shared" si="1"/>
        <v>0</v>
      </c>
      <c r="S12" s="4"/>
      <c r="T12" s="4"/>
      <c r="U12" s="4"/>
      <c r="V12" s="4"/>
      <c r="W12" s="4"/>
      <c r="X12" s="4"/>
      <c r="Y12" s="4"/>
      <c r="Z12" s="4"/>
      <c r="AA12" s="4"/>
      <c r="AB12" s="4">
        <v>5</v>
      </c>
      <c r="AC12" s="4"/>
      <c r="AD12" s="4"/>
      <c r="AE12" s="4"/>
      <c r="AF12" s="4">
        <v>2</v>
      </c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>
        <f t="shared" si="2"/>
        <v>7</v>
      </c>
      <c r="BF12" s="4"/>
      <c r="BG12" s="4"/>
      <c r="BH12" s="4"/>
      <c r="BI12" s="4"/>
      <c r="BJ12" s="4"/>
      <c r="BK12" s="4"/>
      <c r="BL12" s="4"/>
      <c r="BM12" s="4"/>
      <c r="BN12" s="4">
        <f t="shared" si="3"/>
        <v>0</v>
      </c>
      <c r="BO12" s="4"/>
      <c r="BP12" s="4"/>
      <c r="BQ12" s="4"/>
      <c r="BR12" s="4"/>
      <c r="BS12" s="4"/>
      <c r="BT12" s="4"/>
      <c r="BU12" s="4"/>
      <c r="BV12" s="4">
        <f t="shared" si="4"/>
        <v>0</v>
      </c>
      <c r="BW12" s="4">
        <v>50</v>
      </c>
      <c r="BX12" s="4">
        <f t="shared" si="5"/>
        <v>57</v>
      </c>
    </row>
    <row r="13" spans="1:76">
      <c r="A13" s="4" t="s">
        <v>2483</v>
      </c>
      <c r="B13" s="4"/>
      <c r="C13" s="4" t="s">
        <v>2484</v>
      </c>
      <c r="D13" s="4"/>
      <c r="E13" s="9"/>
      <c r="F13" s="4"/>
      <c r="G13" s="4"/>
      <c r="H13" s="4"/>
      <c r="I13" s="4"/>
      <c r="J13" s="4"/>
      <c r="K13" s="4"/>
      <c r="L13" s="4">
        <f t="shared" si="0"/>
        <v>0</v>
      </c>
      <c r="M13" s="4"/>
      <c r="N13" s="4"/>
      <c r="O13" s="4"/>
      <c r="P13" s="4"/>
      <c r="Q13" s="4"/>
      <c r="R13" s="4">
        <f t="shared" si="1"/>
        <v>0</v>
      </c>
      <c r="S13" s="4"/>
      <c r="T13" s="4"/>
      <c r="U13" s="4"/>
      <c r="V13" s="4"/>
      <c r="W13" s="4"/>
      <c r="X13" s="4"/>
      <c r="Y13" s="4"/>
      <c r="Z13" s="4"/>
      <c r="AA13" s="4">
        <v>3</v>
      </c>
      <c r="AB13" s="4"/>
      <c r="AC13" s="4"/>
      <c r="AD13" s="4">
        <v>3</v>
      </c>
      <c r="AE13" s="4"/>
      <c r="AF13" s="4"/>
      <c r="AG13" s="4"/>
      <c r="AH13" s="4">
        <v>3</v>
      </c>
      <c r="AI13" s="4"/>
      <c r="AJ13" s="4"/>
      <c r="AK13" s="4"/>
      <c r="AL13" s="4"/>
      <c r="AM13" s="4">
        <v>3</v>
      </c>
      <c r="AN13" s="4"/>
      <c r="AO13" s="4"/>
      <c r="AP13" s="4"/>
      <c r="AQ13" s="4"/>
      <c r="AR13" s="4"/>
      <c r="AS13" s="4">
        <v>5</v>
      </c>
      <c r="AT13" s="4"/>
      <c r="AU13" s="4"/>
      <c r="AV13" s="4">
        <v>3</v>
      </c>
      <c r="AW13" s="4">
        <v>5</v>
      </c>
      <c r="AX13" s="4"/>
      <c r="AY13" s="4"/>
      <c r="AZ13" s="4"/>
      <c r="BA13" s="4"/>
      <c r="BB13" s="4"/>
      <c r="BC13" s="4"/>
      <c r="BD13" s="4"/>
      <c r="BE13" s="4" t="str">
        <f t="shared" si="2"/>
        <v>20</v>
      </c>
      <c r="BF13" s="4"/>
      <c r="BG13" s="4"/>
      <c r="BH13" s="4"/>
      <c r="BI13" s="4">
        <v>2</v>
      </c>
      <c r="BJ13" s="4"/>
      <c r="BK13" s="4"/>
      <c r="BL13" s="4"/>
      <c r="BM13" s="4"/>
      <c r="BN13" s="4">
        <f t="shared" si="3"/>
        <v>2</v>
      </c>
      <c r="BO13" s="4"/>
      <c r="BP13" s="4"/>
      <c r="BQ13" s="4"/>
      <c r="BR13" s="4"/>
      <c r="BS13" s="4"/>
      <c r="BT13" s="4"/>
      <c r="BU13" s="4"/>
      <c r="BV13" s="4">
        <f t="shared" si="4"/>
        <v>0</v>
      </c>
      <c r="BW13" s="4">
        <v>50</v>
      </c>
      <c r="BX13" s="4">
        <f t="shared" si="5"/>
        <v>72</v>
      </c>
    </row>
    <row r="14" spans="1:76">
      <c r="A14" s="4" t="s">
        <v>2485</v>
      </c>
      <c r="B14" s="4"/>
      <c r="C14" s="4" t="s">
        <v>2486</v>
      </c>
      <c r="D14" s="4">
        <v>2</v>
      </c>
      <c r="E14" s="9"/>
      <c r="F14" s="4"/>
      <c r="G14" s="4"/>
      <c r="H14" s="4"/>
      <c r="I14" s="4"/>
      <c r="J14" s="4">
        <v>2</v>
      </c>
      <c r="K14" s="4"/>
      <c r="L14" s="4">
        <f t="shared" si="0"/>
        <v>4</v>
      </c>
      <c r="M14" s="4"/>
      <c r="N14" s="4">
        <v>3</v>
      </c>
      <c r="O14" s="4">
        <v>3</v>
      </c>
      <c r="P14" s="4"/>
      <c r="Q14" s="4"/>
      <c r="R14" s="4">
        <f t="shared" si="1"/>
        <v>6</v>
      </c>
      <c r="S14" s="4"/>
      <c r="T14" s="4"/>
      <c r="U14" s="4"/>
      <c r="V14" s="4"/>
      <c r="W14" s="4"/>
      <c r="X14" s="4"/>
      <c r="Y14" s="4">
        <v>5</v>
      </c>
      <c r="Z14" s="4"/>
      <c r="AA14" s="4"/>
      <c r="AB14" s="4"/>
      <c r="AC14" s="4"/>
      <c r="AD14" s="4"/>
      <c r="AE14" s="4"/>
      <c r="AF14" s="4"/>
      <c r="AG14" s="4"/>
      <c r="AH14" s="4"/>
      <c r="AI14" s="4">
        <v>3</v>
      </c>
      <c r="AJ14" s="4">
        <v>3</v>
      </c>
      <c r="AK14" s="4">
        <v>3</v>
      </c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>
        <v>5</v>
      </c>
      <c r="BB14" s="4"/>
      <c r="BC14" s="4"/>
      <c r="BD14" s="4"/>
      <c r="BE14" s="4">
        <f t="shared" si="2"/>
        <v>19</v>
      </c>
      <c r="BF14" s="4"/>
      <c r="BG14" s="4">
        <v>2</v>
      </c>
      <c r="BH14" s="4"/>
      <c r="BI14" s="4"/>
      <c r="BJ14" s="4">
        <v>2</v>
      </c>
      <c r="BK14" s="4"/>
      <c r="BL14" s="4">
        <v>2</v>
      </c>
      <c r="BM14" s="4"/>
      <c r="BN14" s="4" t="str">
        <f t="shared" si="3"/>
        <v>5</v>
      </c>
      <c r="BO14" s="4"/>
      <c r="BP14" s="4"/>
      <c r="BQ14" s="4"/>
      <c r="BR14" s="4">
        <v>3</v>
      </c>
      <c r="BS14" s="4"/>
      <c r="BT14" s="4">
        <v>3</v>
      </c>
      <c r="BU14" s="4"/>
      <c r="BV14" s="4">
        <f t="shared" si="4"/>
        <v>6</v>
      </c>
      <c r="BW14" s="4">
        <v>50</v>
      </c>
      <c r="BX14" s="4">
        <f t="shared" si="5"/>
        <v>90</v>
      </c>
    </row>
    <row r="15" spans="1:76">
      <c r="A15" s="4" t="s">
        <v>2487</v>
      </c>
      <c r="B15" s="4"/>
      <c r="C15" s="4" t="s">
        <v>2488</v>
      </c>
      <c r="D15" s="4"/>
      <c r="E15" s="4"/>
      <c r="F15" s="4"/>
      <c r="G15" s="4"/>
      <c r="H15" s="4"/>
      <c r="I15" s="4"/>
      <c r="J15" s="4"/>
      <c r="K15" s="4"/>
      <c r="L15" s="4">
        <f t="shared" si="0"/>
        <v>0</v>
      </c>
      <c r="M15" s="4"/>
      <c r="N15" s="4"/>
      <c r="O15" s="4"/>
      <c r="P15" s="4"/>
      <c r="Q15" s="4"/>
      <c r="R15" s="4">
        <f t="shared" si="1"/>
        <v>0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>
        <v>5</v>
      </c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>
        <f t="shared" si="2"/>
        <v>5</v>
      </c>
      <c r="BF15" s="4"/>
      <c r="BG15" s="4"/>
      <c r="BH15" s="4"/>
      <c r="BI15" s="4"/>
      <c r="BJ15" s="4"/>
      <c r="BK15" s="4"/>
      <c r="BL15" s="4"/>
      <c r="BM15" s="4"/>
      <c r="BN15" s="4">
        <f t="shared" si="3"/>
        <v>0</v>
      </c>
      <c r="BO15" s="4"/>
      <c r="BP15" s="4"/>
      <c r="BQ15" s="4"/>
      <c r="BR15" s="4"/>
      <c r="BS15" s="4"/>
      <c r="BT15" s="4"/>
      <c r="BU15" s="4"/>
      <c r="BV15" s="4">
        <f t="shared" si="4"/>
        <v>0</v>
      </c>
      <c r="BW15" s="4">
        <v>50</v>
      </c>
      <c r="BX15" s="4">
        <f t="shared" si="5"/>
        <v>55</v>
      </c>
    </row>
    <row r="16" spans="1:76">
      <c r="A16" s="4" t="s">
        <v>2489</v>
      </c>
      <c r="B16" s="4"/>
      <c r="C16" s="4" t="s">
        <v>2490</v>
      </c>
      <c r="D16" s="4">
        <v>2</v>
      </c>
      <c r="E16" s="4">
        <v>2</v>
      </c>
      <c r="F16" s="4">
        <v>2</v>
      </c>
      <c r="G16" s="4">
        <v>2</v>
      </c>
      <c r="H16" s="4"/>
      <c r="I16" s="4"/>
      <c r="J16" s="4"/>
      <c r="K16" s="4"/>
      <c r="L16" s="4" t="str">
        <f t="shared" si="0"/>
        <v>5</v>
      </c>
      <c r="M16" s="4"/>
      <c r="N16" s="4"/>
      <c r="O16" s="4"/>
      <c r="P16" s="4"/>
      <c r="Q16" s="4"/>
      <c r="R16" s="4">
        <f t="shared" si="1"/>
        <v>0</v>
      </c>
      <c r="S16" s="4"/>
      <c r="T16" s="4"/>
      <c r="U16" s="4"/>
      <c r="V16" s="4"/>
      <c r="W16" s="4"/>
      <c r="X16" s="4"/>
      <c r="Y16" s="4"/>
      <c r="Z16" s="4"/>
      <c r="AA16" s="4"/>
      <c r="AB16" s="4">
        <v>5</v>
      </c>
      <c r="AC16" s="4">
        <v>5</v>
      </c>
      <c r="AD16" s="4"/>
      <c r="AE16" s="4"/>
      <c r="AF16" s="4"/>
      <c r="AG16" s="4"/>
      <c r="AH16" s="4"/>
      <c r="AI16" s="4"/>
      <c r="AJ16" s="4"/>
      <c r="AK16" s="4"/>
      <c r="AL16" s="4">
        <v>3</v>
      </c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>
        <v>5</v>
      </c>
      <c r="AZ16" s="4"/>
      <c r="BA16" s="4"/>
      <c r="BB16" s="4"/>
      <c r="BC16" s="4"/>
      <c r="BD16" s="4">
        <v>2</v>
      </c>
      <c r="BE16" s="4">
        <f t="shared" si="2"/>
        <v>20</v>
      </c>
      <c r="BF16" s="4"/>
      <c r="BG16" s="4"/>
      <c r="BH16" s="4">
        <v>2</v>
      </c>
      <c r="BI16" s="4"/>
      <c r="BJ16" s="4"/>
      <c r="BK16" s="4"/>
      <c r="BL16" s="4"/>
      <c r="BM16" s="4"/>
      <c r="BN16" s="4">
        <f t="shared" si="3"/>
        <v>2</v>
      </c>
      <c r="BO16" s="4"/>
      <c r="BP16" s="4"/>
      <c r="BQ16" s="4"/>
      <c r="BR16" s="4"/>
      <c r="BS16" s="4">
        <v>3</v>
      </c>
      <c r="BT16" s="4"/>
      <c r="BU16" s="4"/>
      <c r="BV16" s="4">
        <f t="shared" si="4"/>
        <v>3</v>
      </c>
      <c r="BW16" s="4">
        <v>50</v>
      </c>
      <c r="BX16" s="4">
        <f t="shared" si="5"/>
        <v>80</v>
      </c>
    </row>
    <row r="17" spans="1:76">
      <c r="A17" s="4" t="s">
        <v>2491</v>
      </c>
      <c r="B17" s="4"/>
      <c r="C17" s="4" t="s">
        <v>2492</v>
      </c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4">
        <v>1</v>
      </c>
      <c r="N17" s="4"/>
      <c r="O17" s="4"/>
      <c r="P17" s="4"/>
      <c r="Q17" s="4"/>
      <c r="R17" s="4">
        <f t="shared" si="1"/>
        <v>1</v>
      </c>
      <c r="S17" s="4"/>
      <c r="T17" s="4"/>
      <c r="U17" s="4"/>
      <c r="V17" s="4"/>
      <c r="W17" s="4"/>
      <c r="X17" s="4"/>
      <c r="Y17" s="4"/>
      <c r="Z17" s="4"/>
      <c r="AA17" s="4"/>
      <c r="AB17" s="4">
        <v>5</v>
      </c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>
        <v>2</v>
      </c>
      <c r="BE17" s="4">
        <f t="shared" si="2"/>
        <v>7</v>
      </c>
      <c r="BF17" s="4"/>
      <c r="BG17" s="4"/>
      <c r="BH17" s="4"/>
      <c r="BI17" s="4"/>
      <c r="BJ17" s="4"/>
      <c r="BK17" s="4">
        <v>1</v>
      </c>
      <c r="BL17" s="4"/>
      <c r="BM17" s="4"/>
      <c r="BN17" s="4">
        <f t="shared" si="3"/>
        <v>1</v>
      </c>
      <c r="BO17" s="4"/>
      <c r="BP17" s="4"/>
      <c r="BQ17" s="4"/>
      <c r="BR17" s="4"/>
      <c r="BS17" s="4"/>
      <c r="BT17" s="4"/>
      <c r="BU17" s="4"/>
      <c r="BV17" s="4">
        <f t="shared" si="4"/>
        <v>0</v>
      </c>
      <c r="BW17" s="4">
        <v>50</v>
      </c>
      <c r="BX17" s="4">
        <f t="shared" si="5"/>
        <v>59</v>
      </c>
    </row>
    <row r="18" spans="1:76">
      <c r="A18" s="4" t="s">
        <v>2493</v>
      </c>
      <c r="B18" s="4"/>
      <c r="C18" s="4" t="s">
        <v>2494</v>
      </c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4"/>
      <c r="N18" s="4"/>
      <c r="O18" s="4"/>
      <c r="P18" s="4"/>
      <c r="Q18" s="4"/>
      <c r="R18" s="4">
        <f t="shared" si="1"/>
        <v>0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>
        <v>5</v>
      </c>
      <c r="AX18" s="4"/>
      <c r="AY18" s="4"/>
      <c r="AZ18" s="4"/>
      <c r="BA18" s="4"/>
      <c r="BB18" s="4"/>
      <c r="BC18" s="4"/>
      <c r="BD18" s="4"/>
      <c r="BE18" s="4">
        <f t="shared" si="2"/>
        <v>5</v>
      </c>
      <c r="BF18" s="4"/>
      <c r="BG18" s="4"/>
      <c r="BH18" s="4"/>
      <c r="BI18" s="4"/>
      <c r="BJ18" s="4"/>
      <c r="BK18" s="4"/>
      <c r="BL18" s="4"/>
      <c r="BM18" s="4"/>
      <c r="BN18" s="4">
        <f t="shared" si="3"/>
        <v>0</v>
      </c>
      <c r="BO18" s="4"/>
      <c r="BP18" s="4"/>
      <c r="BQ18" s="4"/>
      <c r="BR18" s="4"/>
      <c r="BS18" s="4"/>
      <c r="BT18" s="4"/>
      <c r="BU18" s="4"/>
      <c r="BV18" s="4">
        <f t="shared" si="4"/>
        <v>0</v>
      </c>
      <c r="BW18" s="4">
        <v>50</v>
      </c>
      <c r="BX18" s="4">
        <f t="shared" si="5"/>
        <v>55</v>
      </c>
    </row>
    <row r="19" spans="1:76">
      <c r="A19" s="4" t="s">
        <v>2495</v>
      </c>
      <c r="B19" s="4"/>
      <c r="C19" s="4" t="s">
        <v>2496</v>
      </c>
      <c r="D19" s="4"/>
      <c r="E19" s="4"/>
      <c r="F19" s="4"/>
      <c r="G19" s="4"/>
      <c r="H19" s="4"/>
      <c r="I19" s="4"/>
      <c r="J19" s="4"/>
      <c r="K19" s="4"/>
      <c r="L19" s="4">
        <f t="shared" si="0"/>
        <v>0</v>
      </c>
      <c r="M19" s="4"/>
      <c r="N19" s="4"/>
      <c r="O19" s="4"/>
      <c r="P19" s="4"/>
      <c r="Q19" s="4"/>
      <c r="R19" s="4">
        <f t="shared" si="1"/>
        <v>0</v>
      </c>
      <c r="S19" s="4"/>
      <c r="T19" s="4"/>
      <c r="U19" s="4"/>
      <c r="V19" s="4"/>
      <c r="W19" s="4"/>
      <c r="X19" s="4">
        <v>5</v>
      </c>
      <c r="Y19" s="4"/>
      <c r="Z19" s="4"/>
      <c r="AA19" s="4"/>
      <c r="AB19" s="4"/>
      <c r="AC19" s="4"/>
      <c r="AD19" s="4"/>
      <c r="AE19" s="4">
        <v>6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>
        <v>5</v>
      </c>
      <c r="AX19" s="4">
        <v>5</v>
      </c>
      <c r="AY19" s="4"/>
      <c r="AZ19" s="4"/>
      <c r="BA19" s="4"/>
      <c r="BB19" s="4"/>
      <c r="BC19" s="4"/>
      <c r="BD19" s="4"/>
      <c r="BE19" s="4" t="str">
        <f t="shared" si="2"/>
        <v>20</v>
      </c>
      <c r="BF19" s="4"/>
      <c r="BG19" s="4">
        <v>2</v>
      </c>
      <c r="BH19" s="4"/>
      <c r="BI19" s="4"/>
      <c r="BJ19" s="4"/>
      <c r="BK19" s="4"/>
      <c r="BL19" s="4"/>
      <c r="BM19" s="4"/>
      <c r="BN19" s="4">
        <f t="shared" si="3"/>
        <v>2</v>
      </c>
      <c r="BO19" s="4"/>
      <c r="BP19" s="4"/>
      <c r="BQ19" s="4"/>
      <c r="BR19" s="4"/>
      <c r="BS19" s="4"/>
      <c r="BT19" s="4"/>
      <c r="BU19" s="4"/>
      <c r="BV19" s="4">
        <f t="shared" si="4"/>
        <v>0</v>
      </c>
      <c r="BW19" s="4">
        <v>50</v>
      </c>
      <c r="BX19" s="4">
        <f t="shared" si="5"/>
        <v>72</v>
      </c>
    </row>
    <row r="20" spans="1:76">
      <c r="A20" s="4" t="s">
        <v>2497</v>
      </c>
      <c r="B20" s="4"/>
      <c r="C20" s="4" t="s">
        <v>2498</v>
      </c>
      <c r="D20" s="4"/>
      <c r="E20" s="4"/>
      <c r="F20" s="4"/>
      <c r="G20" s="4"/>
      <c r="H20" s="4"/>
      <c r="I20" s="4"/>
      <c r="J20" s="4"/>
      <c r="K20" s="4"/>
      <c r="L20" s="4">
        <f t="shared" si="0"/>
        <v>0</v>
      </c>
      <c r="M20" s="4"/>
      <c r="N20" s="4"/>
      <c r="O20" s="4"/>
      <c r="P20" s="4"/>
      <c r="Q20" s="4"/>
      <c r="R20" s="4">
        <f t="shared" si="1"/>
        <v>0</v>
      </c>
      <c r="S20" s="4"/>
      <c r="T20" s="4">
        <v>3</v>
      </c>
      <c r="U20" s="4"/>
      <c r="V20" s="4"/>
      <c r="W20" s="4"/>
      <c r="X20" s="4"/>
      <c r="Y20" s="4">
        <v>5</v>
      </c>
      <c r="Z20" s="4"/>
      <c r="AA20" s="4"/>
      <c r="AB20" s="4">
        <v>5</v>
      </c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>
        <f t="shared" si="2"/>
        <v>13</v>
      </c>
      <c r="BF20" s="4"/>
      <c r="BG20" s="4"/>
      <c r="BH20" s="4"/>
      <c r="BI20" s="4"/>
      <c r="BJ20" s="4"/>
      <c r="BK20" s="4"/>
      <c r="BL20" s="4"/>
      <c r="BM20" s="4"/>
      <c r="BN20" s="4">
        <f t="shared" si="3"/>
        <v>0</v>
      </c>
      <c r="BO20" s="4"/>
      <c r="BP20" s="4"/>
      <c r="BQ20" s="4"/>
      <c r="BR20" s="4"/>
      <c r="BS20" s="4"/>
      <c r="BT20" s="4"/>
      <c r="BU20" s="4"/>
      <c r="BV20" s="4">
        <f t="shared" si="4"/>
        <v>0</v>
      </c>
      <c r="BW20" s="4">
        <v>50</v>
      </c>
      <c r="BX20" s="4">
        <f t="shared" si="5"/>
        <v>63</v>
      </c>
    </row>
    <row r="21" spans="1:76">
      <c r="A21" s="4" t="s">
        <v>2499</v>
      </c>
      <c r="B21" s="4"/>
      <c r="C21" s="4" t="s">
        <v>2500</v>
      </c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4"/>
      <c r="N21" s="4"/>
      <c r="O21" s="4"/>
      <c r="P21" s="4"/>
      <c r="Q21" s="4"/>
      <c r="R21" s="4">
        <f t="shared" si="1"/>
        <v>0</v>
      </c>
      <c r="S21" s="4"/>
      <c r="T21" s="4"/>
      <c r="U21" s="4"/>
      <c r="V21" s="4"/>
      <c r="W21" s="4"/>
      <c r="X21" s="4"/>
      <c r="Y21" s="4"/>
      <c r="Z21" s="4"/>
      <c r="AA21" s="4"/>
      <c r="AB21" s="4">
        <v>5</v>
      </c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>
        <f t="shared" si="2"/>
        <v>5</v>
      </c>
      <c r="BF21" s="4"/>
      <c r="BG21" s="4"/>
      <c r="BH21" s="4"/>
      <c r="BI21" s="4"/>
      <c r="BJ21" s="4"/>
      <c r="BK21" s="4"/>
      <c r="BL21" s="4"/>
      <c r="BM21" s="4"/>
      <c r="BN21" s="4">
        <f t="shared" si="3"/>
        <v>0</v>
      </c>
      <c r="BO21" s="4"/>
      <c r="BP21" s="4"/>
      <c r="BQ21" s="4"/>
      <c r="BR21" s="4"/>
      <c r="BS21" s="4"/>
      <c r="BT21" s="4"/>
      <c r="BU21" s="4"/>
      <c r="BV21" s="4">
        <f t="shared" si="4"/>
        <v>0</v>
      </c>
      <c r="BW21" s="4">
        <v>50</v>
      </c>
      <c r="BX21" s="4">
        <f t="shared" si="5"/>
        <v>55</v>
      </c>
    </row>
    <row r="22" spans="1:76">
      <c r="A22" s="4" t="s">
        <v>2501</v>
      </c>
      <c r="B22" s="4"/>
      <c r="C22" s="4" t="s">
        <v>2502</v>
      </c>
      <c r="D22" s="4"/>
      <c r="E22" s="4"/>
      <c r="F22" s="4"/>
      <c r="G22" s="4"/>
      <c r="H22" s="4"/>
      <c r="I22" s="4"/>
      <c r="J22" s="4"/>
      <c r="K22" s="4"/>
      <c r="L22" s="4">
        <f t="shared" si="0"/>
        <v>0</v>
      </c>
      <c r="M22" s="4"/>
      <c r="N22" s="4"/>
      <c r="O22" s="4"/>
      <c r="P22" s="4"/>
      <c r="Q22" s="4"/>
      <c r="R22" s="4">
        <f t="shared" si="1"/>
        <v>0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>
        <v>5</v>
      </c>
      <c r="AY22" s="4"/>
      <c r="AZ22" s="4"/>
      <c r="BA22" s="4"/>
      <c r="BB22" s="4"/>
      <c r="BC22" s="4"/>
      <c r="BD22" s="4"/>
      <c r="BE22" s="4">
        <f t="shared" si="2"/>
        <v>5</v>
      </c>
      <c r="BF22" s="4"/>
      <c r="BG22" s="4"/>
      <c r="BH22" s="4"/>
      <c r="BI22" s="4"/>
      <c r="BJ22" s="4"/>
      <c r="BK22" s="4"/>
      <c r="BL22" s="4">
        <v>2</v>
      </c>
      <c r="BM22" s="4"/>
      <c r="BN22" s="4">
        <f t="shared" si="3"/>
        <v>2</v>
      </c>
      <c r="BO22" s="4"/>
      <c r="BP22" s="4"/>
      <c r="BQ22" s="4"/>
      <c r="BR22" s="4"/>
      <c r="BS22" s="4"/>
      <c r="BT22" s="4"/>
      <c r="BU22" s="4"/>
      <c r="BV22" s="4">
        <f t="shared" si="4"/>
        <v>0</v>
      </c>
      <c r="BW22" s="4">
        <v>50</v>
      </c>
      <c r="BX22" s="4">
        <f t="shared" si="5"/>
        <v>57</v>
      </c>
    </row>
    <row r="23" spans="1:76">
      <c r="A23" s="4" t="s">
        <v>2503</v>
      </c>
      <c r="B23" s="4"/>
      <c r="C23" s="4" t="s">
        <v>2504</v>
      </c>
      <c r="D23" s="4"/>
      <c r="E23" s="4"/>
      <c r="F23" s="4"/>
      <c r="G23" s="4"/>
      <c r="H23" s="4"/>
      <c r="I23" s="4"/>
      <c r="J23" s="4"/>
      <c r="K23" s="4"/>
      <c r="L23" s="4">
        <f t="shared" si="0"/>
        <v>0</v>
      </c>
      <c r="M23" s="4"/>
      <c r="N23" s="4"/>
      <c r="O23" s="4"/>
      <c r="P23" s="4"/>
      <c r="Q23" s="4"/>
      <c r="R23" s="4">
        <f t="shared" si="1"/>
        <v>0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>
        <v>5</v>
      </c>
      <c r="BB23" s="4"/>
      <c r="BC23" s="4"/>
      <c r="BD23" s="4">
        <v>5</v>
      </c>
      <c r="BE23" s="4">
        <f t="shared" si="2"/>
        <v>10</v>
      </c>
      <c r="BF23" s="4"/>
      <c r="BG23" s="4"/>
      <c r="BH23" s="4"/>
      <c r="BI23" s="4"/>
      <c r="BJ23" s="4"/>
      <c r="BK23" s="4"/>
      <c r="BL23" s="4">
        <v>2</v>
      </c>
      <c r="BM23" s="4"/>
      <c r="BN23" s="4">
        <f t="shared" si="3"/>
        <v>2</v>
      </c>
      <c r="BO23" s="4"/>
      <c r="BP23" s="4"/>
      <c r="BQ23" s="4"/>
      <c r="BR23" s="4"/>
      <c r="BS23" s="4"/>
      <c r="BT23" s="4"/>
      <c r="BU23" s="4"/>
      <c r="BV23" s="4">
        <f t="shared" si="4"/>
        <v>0</v>
      </c>
      <c r="BW23" s="4">
        <v>50</v>
      </c>
      <c r="BX23" s="4">
        <f t="shared" si="5"/>
        <v>62</v>
      </c>
    </row>
    <row r="24" spans="1:76">
      <c r="A24" s="4" t="s">
        <v>2505</v>
      </c>
      <c r="B24" s="4"/>
      <c r="C24" s="4" t="s">
        <v>2506</v>
      </c>
      <c r="D24" s="4"/>
      <c r="E24" s="4"/>
      <c r="F24" s="4"/>
      <c r="G24" s="4"/>
      <c r="H24" s="4"/>
      <c r="I24" s="4"/>
      <c r="J24" s="4"/>
      <c r="K24" s="4"/>
      <c r="L24" s="4">
        <f t="shared" si="0"/>
        <v>0</v>
      </c>
      <c r="M24" s="4"/>
      <c r="N24" s="4"/>
      <c r="O24" s="4"/>
      <c r="P24" s="4"/>
      <c r="Q24" s="4"/>
      <c r="R24" s="4">
        <f t="shared" si="1"/>
        <v>0</v>
      </c>
      <c r="S24" s="4"/>
      <c r="T24" s="4">
        <v>3</v>
      </c>
      <c r="U24" s="4"/>
      <c r="V24" s="4"/>
      <c r="W24" s="4"/>
      <c r="X24" s="4"/>
      <c r="Y24" s="4">
        <v>5</v>
      </c>
      <c r="Z24" s="4"/>
      <c r="AA24" s="4"/>
      <c r="AB24" s="4"/>
      <c r="AC24" s="4"/>
      <c r="AD24" s="4"/>
      <c r="AE24" s="4"/>
      <c r="AF24" s="4"/>
      <c r="AG24" s="4">
        <v>3</v>
      </c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>
        <v>5</v>
      </c>
      <c r="AX24" s="4"/>
      <c r="AY24" s="4"/>
      <c r="AZ24" s="4"/>
      <c r="BA24" s="4"/>
      <c r="BB24" s="4"/>
      <c r="BC24" s="4"/>
      <c r="BD24" s="4"/>
      <c r="BE24" s="4">
        <f t="shared" si="2"/>
        <v>16</v>
      </c>
      <c r="BF24" s="4"/>
      <c r="BG24" s="4"/>
      <c r="BH24" s="4"/>
      <c r="BI24" s="4"/>
      <c r="BJ24" s="4"/>
      <c r="BK24" s="4"/>
      <c r="BL24" s="4">
        <v>2</v>
      </c>
      <c r="BM24" s="4"/>
      <c r="BN24" s="4">
        <f t="shared" si="3"/>
        <v>2</v>
      </c>
      <c r="BO24" s="4"/>
      <c r="BP24" s="4"/>
      <c r="BQ24" s="4"/>
      <c r="BR24" s="4"/>
      <c r="BS24" s="4"/>
      <c r="BT24" s="4"/>
      <c r="BU24" s="4"/>
      <c r="BV24" s="4">
        <f t="shared" si="4"/>
        <v>0</v>
      </c>
      <c r="BW24" s="4">
        <v>50</v>
      </c>
      <c r="BX24" s="4">
        <f t="shared" si="5"/>
        <v>68</v>
      </c>
    </row>
    <row r="25" spans="1:76">
      <c r="A25" s="4" t="s">
        <v>2507</v>
      </c>
      <c r="B25" s="4"/>
      <c r="C25" s="4" t="s">
        <v>2508</v>
      </c>
      <c r="D25" s="4"/>
      <c r="E25" s="4"/>
      <c r="F25" s="4"/>
      <c r="G25" s="4"/>
      <c r="H25" s="4"/>
      <c r="I25" s="4"/>
      <c r="J25" s="4"/>
      <c r="K25" s="4"/>
      <c r="L25" s="4">
        <f t="shared" si="0"/>
        <v>0</v>
      </c>
      <c r="M25" s="4"/>
      <c r="N25" s="4"/>
      <c r="O25" s="4"/>
      <c r="P25" s="4"/>
      <c r="Q25" s="4"/>
      <c r="R25" s="4">
        <f t="shared" si="1"/>
        <v>0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>
        <f t="shared" si="2"/>
        <v>0</v>
      </c>
      <c r="BF25" s="4"/>
      <c r="BG25" s="4"/>
      <c r="BH25" s="4"/>
      <c r="BI25" s="4"/>
      <c r="BJ25" s="4"/>
      <c r="BK25" s="4"/>
      <c r="BL25" s="4"/>
      <c r="BM25" s="4"/>
      <c r="BN25" s="4">
        <f t="shared" si="3"/>
        <v>0</v>
      </c>
      <c r="BO25" s="4"/>
      <c r="BP25" s="4"/>
      <c r="BQ25" s="4"/>
      <c r="BR25" s="4"/>
      <c r="BS25" s="4"/>
      <c r="BT25" s="4"/>
      <c r="BU25" s="4"/>
      <c r="BV25" s="4">
        <f t="shared" si="4"/>
        <v>0</v>
      </c>
      <c r="BW25" s="4">
        <v>50</v>
      </c>
      <c r="BX25" s="4">
        <f t="shared" si="5"/>
        <v>50</v>
      </c>
    </row>
    <row r="26" spans="1:76">
      <c r="A26" s="4" t="s">
        <v>2509</v>
      </c>
      <c r="B26" s="4"/>
      <c r="C26" s="4" t="s">
        <v>2510</v>
      </c>
      <c r="D26" s="4"/>
      <c r="E26" s="4"/>
      <c r="F26" s="4"/>
      <c r="G26" s="4"/>
      <c r="H26" s="4"/>
      <c r="I26" s="4"/>
      <c r="J26" s="4"/>
      <c r="K26" s="4"/>
      <c r="L26" s="4">
        <f t="shared" si="0"/>
        <v>0</v>
      </c>
      <c r="M26" s="4"/>
      <c r="N26" s="4"/>
      <c r="O26" s="4"/>
      <c r="P26" s="4"/>
      <c r="Q26" s="4"/>
      <c r="R26" s="4">
        <f t="shared" si="1"/>
        <v>0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>
        <f t="shared" si="2"/>
        <v>0</v>
      </c>
      <c r="BF26" s="4"/>
      <c r="BG26" s="4"/>
      <c r="BH26" s="4"/>
      <c r="BI26" s="4"/>
      <c r="BJ26" s="4"/>
      <c r="BK26" s="4"/>
      <c r="BL26" s="4">
        <v>2</v>
      </c>
      <c r="BM26" s="4"/>
      <c r="BN26" s="4">
        <f t="shared" si="3"/>
        <v>2</v>
      </c>
      <c r="BO26" s="4"/>
      <c r="BP26" s="4"/>
      <c r="BQ26" s="4"/>
      <c r="BR26" s="4"/>
      <c r="BS26" s="4"/>
      <c r="BT26" s="4"/>
      <c r="BU26" s="4"/>
      <c r="BV26" s="4">
        <f t="shared" si="4"/>
        <v>0</v>
      </c>
      <c r="BW26" s="4">
        <v>50</v>
      </c>
      <c r="BX26" s="4">
        <f t="shared" si="5"/>
        <v>52</v>
      </c>
    </row>
    <row r="27" spans="1:76">
      <c r="A27" s="4" t="s">
        <v>2511</v>
      </c>
      <c r="B27" s="4"/>
      <c r="C27" s="4" t="s">
        <v>2512</v>
      </c>
      <c r="D27" s="4"/>
      <c r="E27" s="4"/>
      <c r="F27" s="4"/>
      <c r="G27" s="4"/>
      <c r="H27" s="4"/>
      <c r="I27" s="4"/>
      <c r="J27" s="4"/>
      <c r="K27" s="4"/>
      <c r="L27" s="4">
        <f t="shared" si="0"/>
        <v>0</v>
      </c>
      <c r="M27" s="4"/>
      <c r="N27" s="4"/>
      <c r="O27" s="4"/>
      <c r="P27" s="4"/>
      <c r="Q27" s="4"/>
      <c r="R27" s="4">
        <f t="shared" si="1"/>
        <v>0</v>
      </c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>
        <f t="shared" si="2"/>
        <v>0</v>
      </c>
      <c r="BF27" s="4"/>
      <c r="BG27" s="4"/>
      <c r="BH27" s="4"/>
      <c r="BI27" s="4"/>
      <c r="BJ27" s="4"/>
      <c r="BK27" s="4"/>
      <c r="BL27" s="4">
        <v>2</v>
      </c>
      <c r="BM27" s="4"/>
      <c r="BN27" s="4">
        <f t="shared" si="3"/>
        <v>2</v>
      </c>
      <c r="BO27" s="4"/>
      <c r="BP27" s="4"/>
      <c r="BQ27" s="4"/>
      <c r="BR27" s="4"/>
      <c r="BS27" s="4"/>
      <c r="BT27" s="4"/>
      <c r="BU27" s="4"/>
      <c r="BV27" s="4">
        <f t="shared" si="4"/>
        <v>0</v>
      </c>
      <c r="BW27" s="4">
        <v>50</v>
      </c>
      <c r="BX27" s="4">
        <f t="shared" si="5"/>
        <v>52</v>
      </c>
    </row>
    <row r="28" spans="1:76">
      <c r="A28" s="4" t="s">
        <v>2513</v>
      </c>
      <c r="B28" s="4"/>
      <c r="C28" s="4" t="s">
        <v>2514</v>
      </c>
      <c r="D28" s="4"/>
      <c r="E28" s="4"/>
      <c r="F28" s="4"/>
      <c r="G28" s="4"/>
      <c r="H28" s="4"/>
      <c r="I28" s="4"/>
      <c r="J28" s="4"/>
      <c r="K28" s="4"/>
      <c r="L28" s="4">
        <f t="shared" si="0"/>
        <v>0</v>
      </c>
      <c r="M28" s="4"/>
      <c r="N28" s="4"/>
      <c r="O28" s="4"/>
      <c r="P28" s="4"/>
      <c r="Q28" s="4"/>
      <c r="R28" s="4">
        <f t="shared" si="1"/>
        <v>0</v>
      </c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>
        <v>5</v>
      </c>
      <c r="AY28" s="4"/>
      <c r="AZ28" s="4"/>
      <c r="BA28" s="4"/>
      <c r="BB28" s="4"/>
      <c r="BC28" s="4"/>
      <c r="BD28" s="4"/>
      <c r="BE28" s="4">
        <f t="shared" si="2"/>
        <v>5</v>
      </c>
      <c r="BF28" s="4"/>
      <c r="BG28" s="4"/>
      <c r="BH28" s="4"/>
      <c r="BI28" s="4"/>
      <c r="BJ28" s="4"/>
      <c r="BK28" s="4"/>
      <c r="BL28" s="4"/>
      <c r="BM28" s="4"/>
      <c r="BN28" s="4">
        <f t="shared" si="3"/>
        <v>0</v>
      </c>
      <c r="BO28" s="4"/>
      <c r="BP28" s="4"/>
      <c r="BQ28" s="4"/>
      <c r="BR28" s="4"/>
      <c r="BS28" s="4"/>
      <c r="BT28" s="4"/>
      <c r="BU28" s="4"/>
      <c r="BV28" s="4">
        <f t="shared" si="4"/>
        <v>0</v>
      </c>
      <c r="BW28" s="4">
        <v>50</v>
      </c>
      <c r="BX28" s="4">
        <f t="shared" si="5"/>
        <v>55</v>
      </c>
    </row>
    <row r="29" spans="1:76">
      <c r="A29" s="4" t="s">
        <v>2515</v>
      </c>
      <c r="B29" s="4"/>
      <c r="C29" s="4" t="s">
        <v>2516</v>
      </c>
      <c r="D29" s="4"/>
      <c r="E29" s="4"/>
      <c r="F29" s="4"/>
      <c r="G29" s="4"/>
      <c r="H29" s="4"/>
      <c r="I29" s="4"/>
      <c r="J29" s="4"/>
      <c r="K29" s="4"/>
      <c r="L29" s="4">
        <f t="shared" si="0"/>
        <v>0</v>
      </c>
      <c r="M29" s="4"/>
      <c r="N29" s="4"/>
      <c r="O29" s="4"/>
      <c r="P29" s="4"/>
      <c r="Q29" s="4"/>
      <c r="R29" s="4">
        <f t="shared" si="1"/>
        <v>0</v>
      </c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>
        <v>5</v>
      </c>
      <c r="AY29" s="4"/>
      <c r="AZ29" s="4"/>
      <c r="BA29" s="4"/>
      <c r="BB29" s="4"/>
      <c r="BC29" s="4"/>
      <c r="BD29" s="4">
        <v>3</v>
      </c>
      <c r="BE29" s="4">
        <f t="shared" si="2"/>
        <v>8</v>
      </c>
      <c r="BF29" s="4"/>
      <c r="BG29" s="4"/>
      <c r="BH29" s="4"/>
      <c r="BI29" s="4"/>
      <c r="BJ29" s="4"/>
      <c r="BK29" s="4"/>
      <c r="BL29" s="4">
        <v>2</v>
      </c>
      <c r="BM29" s="4"/>
      <c r="BN29" s="4">
        <f t="shared" si="3"/>
        <v>2</v>
      </c>
      <c r="BO29" s="4"/>
      <c r="BP29" s="4"/>
      <c r="BQ29" s="4"/>
      <c r="BR29" s="4"/>
      <c r="BS29" s="4"/>
      <c r="BT29" s="4"/>
      <c r="BU29" s="4"/>
      <c r="BV29" s="4">
        <f t="shared" si="4"/>
        <v>0</v>
      </c>
      <c r="BW29" s="4">
        <v>50</v>
      </c>
      <c r="BX29" s="4">
        <f t="shared" si="5"/>
        <v>60</v>
      </c>
    </row>
    <row r="30" spans="1:76">
      <c r="A30" s="4" t="s">
        <v>2517</v>
      </c>
      <c r="B30" s="4"/>
      <c r="C30" s="4" t="s">
        <v>2518</v>
      </c>
      <c r="D30" s="4"/>
      <c r="E30" s="4"/>
      <c r="F30" s="4"/>
      <c r="G30" s="4"/>
      <c r="H30" s="4"/>
      <c r="I30" s="4"/>
      <c r="J30" s="4"/>
      <c r="K30" s="4"/>
      <c r="L30" s="4">
        <f t="shared" si="0"/>
        <v>0</v>
      </c>
      <c r="M30" s="4"/>
      <c r="N30" s="4"/>
      <c r="O30" s="4"/>
      <c r="P30" s="4"/>
      <c r="Q30" s="4">
        <v>3</v>
      </c>
      <c r="R30" s="4">
        <f t="shared" si="1"/>
        <v>3</v>
      </c>
      <c r="S30" s="4">
        <v>2</v>
      </c>
      <c r="T30" s="4">
        <v>3</v>
      </c>
      <c r="U30" s="4"/>
      <c r="V30" s="4"/>
      <c r="W30" s="4">
        <v>2</v>
      </c>
      <c r="X30" s="4"/>
      <c r="Y30" s="4">
        <v>5</v>
      </c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>
        <v>5</v>
      </c>
      <c r="BB30" s="4"/>
      <c r="BC30" s="4"/>
      <c r="BD30" s="4">
        <v>5</v>
      </c>
      <c r="BE30" s="4" t="str">
        <f t="shared" si="2"/>
        <v>20</v>
      </c>
      <c r="BF30" s="4"/>
      <c r="BG30" s="4"/>
      <c r="BH30" s="4"/>
      <c r="BI30" s="4"/>
      <c r="BJ30" s="4"/>
      <c r="BK30" s="4"/>
      <c r="BL30" s="4">
        <v>2</v>
      </c>
      <c r="BM30" s="4"/>
      <c r="BN30" s="4">
        <f t="shared" si="3"/>
        <v>2</v>
      </c>
      <c r="BO30" s="4"/>
      <c r="BP30" s="4"/>
      <c r="BQ30" s="4"/>
      <c r="BR30" s="4"/>
      <c r="BS30" s="4"/>
      <c r="BT30" s="4"/>
      <c r="BU30" s="4"/>
      <c r="BV30" s="4">
        <f t="shared" si="4"/>
        <v>0</v>
      </c>
      <c r="BW30" s="4">
        <v>50</v>
      </c>
      <c r="BX30" s="4">
        <f t="shared" si="5"/>
        <v>75</v>
      </c>
    </row>
    <row r="31" spans="1:76">
      <c r="A31" s="4" t="s">
        <v>2519</v>
      </c>
      <c r="B31" s="4"/>
      <c r="C31" s="4" t="s">
        <v>2520</v>
      </c>
      <c r="D31" s="4"/>
      <c r="E31" s="4"/>
      <c r="F31" s="4"/>
      <c r="G31" s="4"/>
      <c r="H31" s="4"/>
      <c r="I31" s="4"/>
      <c r="J31" s="4"/>
      <c r="K31" s="4"/>
      <c r="L31" s="4">
        <f t="shared" si="0"/>
        <v>0</v>
      </c>
      <c r="M31" s="4"/>
      <c r="N31" s="4"/>
      <c r="O31" s="4"/>
      <c r="P31" s="4"/>
      <c r="Q31" s="4"/>
      <c r="R31" s="4">
        <f t="shared" si="1"/>
        <v>0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>
        <v>3</v>
      </c>
      <c r="AJ31" s="4">
        <v>3</v>
      </c>
      <c r="AK31" s="4">
        <v>3</v>
      </c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>
        <v>5</v>
      </c>
      <c r="AY31" s="4"/>
      <c r="AZ31" s="4"/>
      <c r="BA31" s="4">
        <v>5</v>
      </c>
      <c r="BB31" s="4"/>
      <c r="BC31" s="4"/>
      <c r="BD31" s="4">
        <v>5</v>
      </c>
      <c r="BE31" s="4" t="str">
        <f t="shared" si="2"/>
        <v>20</v>
      </c>
      <c r="BF31" s="4"/>
      <c r="BG31" s="4"/>
      <c r="BH31" s="4"/>
      <c r="BI31" s="4"/>
      <c r="BJ31" s="4"/>
      <c r="BK31" s="4"/>
      <c r="BL31" s="4">
        <v>2</v>
      </c>
      <c r="BM31" s="4"/>
      <c r="BN31" s="4">
        <f t="shared" si="3"/>
        <v>2</v>
      </c>
      <c r="BO31" s="4"/>
      <c r="BP31" s="4"/>
      <c r="BQ31" s="4"/>
      <c r="BR31" s="4"/>
      <c r="BS31" s="4"/>
      <c r="BT31" s="4"/>
      <c r="BU31" s="4"/>
      <c r="BV31" s="4">
        <f t="shared" si="4"/>
        <v>0</v>
      </c>
      <c r="BW31" s="4">
        <v>50</v>
      </c>
      <c r="BX31" s="4">
        <f t="shared" si="5"/>
        <v>72</v>
      </c>
    </row>
    <row r="32" spans="1:76">
      <c r="A32" s="4" t="s">
        <v>2521</v>
      </c>
      <c r="B32" s="4"/>
      <c r="C32" s="4" t="s">
        <v>2522</v>
      </c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4"/>
      <c r="N32" s="4"/>
      <c r="O32" s="4"/>
      <c r="P32" s="4"/>
      <c r="Q32" s="4"/>
      <c r="R32" s="4">
        <f t="shared" si="1"/>
        <v>0</v>
      </c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>
        <f t="shared" si="2"/>
        <v>0</v>
      </c>
      <c r="BF32" s="4"/>
      <c r="BG32" s="4"/>
      <c r="BH32" s="4"/>
      <c r="BI32" s="4"/>
      <c r="BJ32" s="4"/>
      <c r="BK32" s="4"/>
      <c r="BL32" s="4"/>
      <c r="BM32" s="4"/>
      <c r="BN32" s="4">
        <f t="shared" si="3"/>
        <v>0</v>
      </c>
      <c r="BO32" s="4"/>
      <c r="BP32" s="4"/>
      <c r="BQ32" s="4"/>
      <c r="BR32" s="4"/>
      <c r="BS32" s="4"/>
      <c r="BT32" s="4"/>
      <c r="BU32" s="4"/>
      <c r="BV32" s="4">
        <f t="shared" si="4"/>
        <v>0</v>
      </c>
      <c r="BW32" s="4">
        <v>50</v>
      </c>
      <c r="BX32" s="4">
        <f t="shared" si="5"/>
        <v>50</v>
      </c>
    </row>
    <row r="33" spans="1:76">
      <c r="A33" s="4" t="s">
        <v>2523</v>
      </c>
      <c r="B33" s="4"/>
      <c r="C33" s="4" t="s">
        <v>2524</v>
      </c>
      <c r="D33" s="10">
        <v>2</v>
      </c>
      <c r="E33" s="10"/>
      <c r="F33" s="10"/>
      <c r="G33" s="10"/>
      <c r="H33" s="10">
        <v>2</v>
      </c>
      <c r="I33" s="10"/>
      <c r="J33" s="10"/>
      <c r="K33" s="10"/>
      <c r="L33" s="4">
        <f t="shared" si="0"/>
        <v>4</v>
      </c>
      <c r="M33" s="10"/>
      <c r="N33" s="10"/>
      <c r="O33" s="10"/>
      <c r="P33" s="10"/>
      <c r="Q33" s="10"/>
      <c r="R33" s="4">
        <f t="shared" si="1"/>
        <v>0</v>
      </c>
      <c r="S33" s="10"/>
      <c r="T33" s="10"/>
      <c r="U33" s="10">
        <v>2</v>
      </c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>
        <v>5</v>
      </c>
      <c r="AX33" s="10">
        <v>5</v>
      </c>
      <c r="AY33" s="10"/>
      <c r="AZ33" s="10"/>
      <c r="BA33" s="10"/>
      <c r="BB33" s="10"/>
      <c r="BC33" s="10"/>
      <c r="BD33" s="10"/>
      <c r="BE33" s="4">
        <f t="shared" si="2"/>
        <v>12</v>
      </c>
      <c r="BF33" s="10"/>
      <c r="BG33" s="10"/>
      <c r="BH33" s="10"/>
      <c r="BI33" s="10"/>
      <c r="BJ33" s="10"/>
      <c r="BK33" s="10"/>
      <c r="BL33" s="10"/>
      <c r="BM33" s="10"/>
      <c r="BN33" s="4">
        <f t="shared" si="3"/>
        <v>0</v>
      </c>
      <c r="BO33" s="10"/>
      <c r="BP33" s="10"/>
      <c r="BQ33" s="10"/>
      <c r="BR33" s="10"/>
      <c r="BS33" s="10"/>
      <c r="BT33" s="10"/>
      <c r="BU33" s="10"/>
      <c r="BV33" s="4">
        <f t="shared" si="4"/>
        <v>0</v>
      </c>
      <c r="BW33" s="4">
        <v>50</v>
      </c>
      <c r="BX33" s="4">
        <f t="shared" si="5"/>
        <v>66</v>
      </c>
    </row>
    <row r="34" spans="1:76">
      <c r="A34" s="4" t="s">
        <v>2525</v>
      </c>
      <c r="B34" s="4"/>
      <c r="C34" s="4" t="s">
        <v>2526</v>
      </c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4"/>
      <c r="N34" s="4"/>
      <c r="O34" s="4"/>
      <c r="P34" s="4"/>
      <c r="Q34" s="4"/>
      <c r="R34" s="4">
        <f t="shared" si="1"/>
        <v>0</v>
      </c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>
        <f t="shared" si="2"/>
        <v>0</v>
      </c>
      <c r="BF34" s="4"/>
      <c r="BG34" s="4"/>
      <c r="BH34" s="4"/>
      <c r="BI34" s="4"/>
      <c r="BJ34" s="4"/>
      <c r="BK34" s="4"/>
      <c r="BL34" s="4"/>
      <c r="BM34" s="4"/>
      <c r="BN34" s="4">
        <f t="shared" si="3"/>
        <v>0</v>
      </c>
      <c r="BO34" s="4"/>
      <c r="BP34" s="4"/>
      <c r="BQ34" s="4"/>
      <c r="BR34" s="4"/>
      <c r="BS34" s="4"/>
      <c r="BT34" s="4"/>
      <c r="BU34" s="4"/>
      <c r="BV34" s="4">
        <f t="shared" si="4"/>
        <v>0</v>
      </c>
      <c r="BW34" s="4">
        <v>50</v>
      </c>
      <c r="BX34" s="4">
        <f t="shared" si="5"/>
        <v>50</v>
      </c>
    </row>
    <row r="35" spans="1:76">
      <c r="A35" s="4" t="s">
        <v>2527</v>
      </c>
      <c r="B35" s="4"/>
      <c r="C35" s="4" t="s">
        <v>2528</v>
      </c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4"/>
      <c r="N35" s="4"/>
      <c r="O35" s="4"/>
      <c r="P35" s="4"/>
      <c r="Q35" s="4"/>
      <c r="R35" s="4">
        <f t="shared" si="1"/>
        <v>0</v>
      </c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>
        <f t="shared" si="2"/>
        <v>0</v>
      </c>
      <c r="BF35" s="4"/>
      <c r="BG35" s="4"/>
      <c r="BH35" s="4"/>
      <c r="BI35" s="4"/>
      <c r="BJ35" s="4"/>
      <c r="BK35" s="4"/>
      <c r="BL35" s="4"/>
      <c r="BM35" s="4"/>
      <c r="BN35" s="4">
        <f t="shared" si="3"/>
        <v>0</v>
      </c>
      <c r="BO35" s="4"/>
      <c r="BP35" s="4"/>
      <c r="BQ35" s="4">
        <v>2</v>
      </c>
      <c r="BR35" s="4"/>
      <c r="BS35" s="4"/>
      <c r="BT35" s="4"/>
      <c r="BU35" s="4"/>
      <c r="BV35" s="4">
        <f t="shared" si="4"/>
        <v>2</v>
      </c>
      <c r="BW35" s="4">
        <v>50</v>
      </c>
      <c r="BX35" s="4">
        <f t="shared" si="5"/>
        <v>52</v>
      </c>
    </row>
    <row r="36" spans="1:76">
      <c r="A36" s="4" t="s">
        <v>2529</v>
      </c>
      <c r="B36" s="4"/>
      <c r="C36" s="4" t="s">
        <v>2530</v>
      </c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4"/>
      <c r="N36" s="4"/>
      <c r="O36" s="4"/>
      <c r="P36" s="4"/>
      <c r="Q36" s="4"/>
      <c r="R36" s="4">
        <f t="shared" si="1"/>
        <v>0</v>
      </c>
      <c r="S36" s="4"/>
      <c r="T36" s="4"/>
      <c r="U36" s="4"/>
      <c r="V36" s="4"/>
      <c r="W36" s="4"/>
      <c r="X36" s="4"/>
      <c r="Y36" s="4"/>
      <c r="Z36" s="4"/>
      <c r="AA36" s="4"/>
      <c r="AB36" s="4">
        <v>5</v>
      </c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>
        <v>3</v>
      </c>
      <c r="AQ36" s="4"/>
      <c r="AR36" s="4">
        <v>3</v>
      </c>
      <c r="AS36" s="4"/>
      <c r="AT36" s="4">
        <v>5</v>
      </c>
      <c r="AU36" s="4"/>
      <c r="AV36" s="4"/>
      <c r="AW36" s="4"/>
      <c r="AX36" s="4"/>
      <c r="AY36" s="4"/>
      <c r="AZ36" s="4"/>
      <c r="BA36" s="4">
        <v>5</v>
      </c>
      <c r="BB36" s="4">
        <v>2</v>
      </c>
      <c r="BC36" s="4">
        <v>5</v>
      </c>
      <c r="BD36" s="4"/>
      <c r="BE36" s="4" t="str">
        <f t="shared" si="2"/>
        <v>20</v>
      </c>
      <c r="BF36" s="4">
        <v>2</v>
      </c>
      <c r="BG36" s="4"/>
      <c r="BH36" s="4"/>
      <c r="BI36" s="4"/>
      <c r="BJ36" s="4"/>
      <c r="BK36" s="4"/>
      <c r="BL36" s="4"/>
      <c r="BM36" s="4"/>
      <c r="BN36" s="4">
        <f t="shared" si="3"/>
        <v>2</v>
      </c>
      <c r="BO36" s="4"/>
      <c r="BP36" s="4"/>
      <c r="BQ36" s="4"/>
      <c r="BR36" s="4"/>
      <c r="BS36" s="4"/>
      <c r="BT36" s="4"/>
      <c r="BU36" s="4"/>
      <c r="BV36" s="4">
        <f t="shared" si="4"/>
        <v>0</v>
      </c>
      <c r="BW36" s="4">
        <v>50</v>
      </c>
      <c r="BX36" s="4">
        <f t="shared" si="5"/>
        <v>72</v>
      </c>
    </row>
    <row r="37" spans="1:76">
      <c r="A37" s="4" t="s">
        <v>2531</v>
      </c>
      <c r="B37" s="4"/>
      <c r="C37" s="4" t="s">
        <v>2532</v>
      </c>
      <c r="D37" s="4">
        <v>2</v>
      </c>
      <c r="E37" s="4"/>
      <c r="F37" s="4"/>
      <c r="G37" s="4"/>
      <c r="H37" s="4"/>
      <c r="I37" s="4"/>
      <c r="J37" s="4"/>
      <c r="K37" s="4"/>
      <c r="L37" s="4">
        <f t="shared" si="0"/>
        <v>2</v>
      </c>
      <c r="M37" s="4"/>
      <c r="N37" s="4"/>
      <c r="O37" s="4"/>
      <c r="P37" s="4"/>
      <c r="Q37" s="4"/>
      <c r="R37" s="4">
        <f t="shared" si="1"/>
        <v>0</v>
      </c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>
        <v>5</v>
      </c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>
        <v>5</v>
      </c>
      <c r="AZ37" s="4"/>
      <c r="BA37" s="4"/>
      <c r="BB37" s="4"/>
      <c r="BC37" s="4"/>
      <c r="BD37" s="4">
        <v>2</v>
      </c>
      <c r="BE37" s="4">
        <f t="shared" si="2"/>
        <v>12</v>
      </c>
      <c r="BF37" s="4"/>
      <c r="BG37" s="4"/>
      <c r="BH37" s="4"/>
      <c r="BI37" s="4"/>
      <c r="BJ37" s="4"/>
      <c r="BK37" s="4"/>
      <c r="BL37" s="4"/>
      <c r="BM37" s="4"/>
      <c r="BN37" s="4">
        <f t="shared" si="3"/>
        <v>0</v>
      </c>
      <c r="BO37" s="4"/>
      <c r="BP37" s="4"/>
      <c r="BQ37" s="4"/>
      <c r="BR37" s="4"/>
      <c r="BS37" s="4">
        <v>3</v>
      </c>
      <c r="BT37" s="4"/>
      <c r="BU37" s="4"/>
      <c r="BV37" s="4">
        <f t="shared" si="4"/>
        <v>3</v>
      </c>
      <c r="BW37" s="4">
        <v>50</v>
      </c>
      <c r="BX37" s="4">
        <f t="shared" si="5"/>
        <v>67</v>
      </c>
    </row>
    <row r="38" spans="1:76">
      <c r="A38" s="4" t="s">
        <v>2533</v>
      </c>
      <c r="B38" s="4"/>
      <c r="C38" s="4" t="s">
        <v>2534</v>
      </c>
      <c r="D38" s="4"/>
      <c r="E38" s="4"/>
      <c r="F38" s="4"/>
      <c r="G38" s="4"/>
      <c r="H38" s="4"/>
      <c r="I38" s="4"/>
      <c r="J38" s="4"/>
      <c r="K38" s="4"/>
      <c r="L38" s="4">
        <f t="shared" si="0"/>
        <v>0</v>
      </c>
      <c r="M38" s="4"/>
      <c r="N38" s="4"/>
      <c r="O38" s="4"/>
      <c r="P38" s="4"/>
      <c r="Q38" s="4"/>
      <c r="R38" s="4">
        <f t="shared" si="1"/>
        <v>0</v>
      </c>
      <c r="S38" s="4"/>
      <c r="T38" s="4"/>
      <c r="U38" s="4"/>
      <c r="V38" s="4"/>
      <c r="W38" s="4"/>
      <c r="X38" s="4"/>
      <c r="Y38" s="4"/>
      <c r="Z38" s="4"/>
      <c r="AA38" s="4"/>
      <c r="AB38" s="4">
        <v>5</v>
      </c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>
        <v>2</v>
      </c>
      <c r="BE38" s="4">
        <f t="shared" si="2"/>
        <v>7</v>
      </c>
      <c r="BF38" s="4"/>
      <c r="BG38" s="4"/>
      <c r="BH38" s="4"/>
      <c r="BI38" s="4"/>
      <c r="BJ38" s="4"/>
      <c r="BK38" s="4"/>
      <c r="BL38" s="4"/>
      <c r="BM38" s="4"/>
      <c r="BN38" s="4">
        <f t="shared" si="3"/>
        <v>0</v>
      </c>
      <c r="BO38" s="4"/>
      <c r="BP38" s="4"/>
      <c r="BQ38" s="4"/>
      <c r="BR38" s="4"/>
      <c r="BS38" s="4"/>
      <c r="BT38" s="4"/>
      <c r="BU38" s="4"/>
      <c r="BV38" s="4">
        <f t="shared" si="4"/>
        <v>0</v>
      </c>
      <c r="BW38" s="4">
        <v>50</v>
      </c>
      <c r="BX38" s="4">
        <f t="shared" si="5"/>
        <v>57</v>
      </c>
    </row>
    <row r="39" spans="1:76">
      <c r="A39" s="4" t="s">
        <v>2535</v>
      </c>
      <c r="B39" s="4"/>
      <c r="C39" s="4" t="s">
        <v>2536</v>
      </c>
      <c r="D39" s="4"/>
      <c r="E39" s="4"/>
      <c r="F39" s="4"/>
      <c r="G39" s="4"/>
      <c r="H39" s="4"/>
      <c r="I39" s="4"/>
      <c r="J39" s="4"/>
      <c r="K39" s="4"/>
      <c r="L39" s="4">
        <f t="shared" si="0"/>
        <v>0</v>
      </c>
      <c r="M39" s="4"/>
      <c r="N39" s="4"/>
      <c r="O39" s="4"/>
      <c r="P39" s="4"/>
      <c r="Q39" s="4"/>
      <c r="R39" s="4">
        <f t="shared" si="1"/>
        <v>0</v>
      </c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>
        <f t="shared" si="2"/>
        <v>0</v>
      </c>
      <c r="BF39" s="4"/>
      <c r="BG39" s="4"/>
      <c r="BH39" s="4"/>
      <c r="BI39" s="4"/>
      <c r="BJ39" s="4"/>
      <c r="BK39" s="4"/>
      <c r="BL39" s="4"/>
      <c r="BM39" s="4"/>
      <c r="BN39" s="4">
        <f t="shared" si="3"/>
        <v>0</v>
      </c>
      <c r="BO39" s="4"/>
      <c r="BP39" s="4"/>
      <c r="BQ39" s="4"/>
      <c r="BR39" s="4"/>
      <c r="BS39" s="4"/>
      <c r="BT39" s="4"/>
      <c r="BU39" s="4"/>
      <c r="BV39" s="4">
        <f t="shared" si="4"/>
        <v>0</v>
      </c>
      <c r="BW39" s="4">
        <v>50</v>
      </c>
      <c r="BX39" s="4">
        <f t="shared" si="5"/>
        <v>50</v>
      </c>
    </row>
    <row r="40" spans="1:76">
      <c r="A40" s="4" t="s">
        <v>2537</v>
      </c>
      <c r="B40" s="4"/>
      <c r="C40" s="4" t="s">
        <v>2538</v>
      </c>
      <c r="D40" s="4"/>
      <c r="E40" s="4"/>
      <c r="F40" s="4"/>
      <c r="G40" s="4"/>
      <c r="H40" s="4"/>
      <c r="I40" s="4"/>
      <c r="J40" s="4"/>
      <c r="K40" s="4"/>
      <c r="L40" s="4">
        <f t="shared" si="0"/>
        <v>0</v>
      </c>
      <c r="M40" s="4"/>
      <c r="N40" s="4"/>
      <c r="O40" s="4"/>
      <c r="P40" s="4">
        <v>3</v>
      </c>
      <c r="Q40" s="4"/>
      <c r="R40" s="4">
        <f t="shared" si="1"/>
        <v>3</v>
      </c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>
        <v>3</v>
      </c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>
        <f t="shared" si="2"/>
        <v>3</v>
      </c>
      <c r="BF40" s="4"/>
      <c r="BG40" s="4"/>
      <c r="BH40" s="4"/>
      <c r="BI40" s="4">
        <v>2</v>
      </c>
      <c r="BJ40" s="4"/>
      <c r="BK40" s="4"/>
      <c r="BL40" s="4"/>
      <c r="BM40" s="4"/>
      <c r="BN40" s="4">
        <f t="shared" si="3"/>
        <v>2</v>
      </c>
      <c r="BO40" s="4"/>
      <c r="BP40" s="4"/>
      <c r="BQ40" s="4"/>
      <c r="BR40" s="4"/>
      <c r="BS40" s="4"/>
      <c r="BT40" s="4"/>
      <c r="BU40" s="4"/>
      <c r="BV40" s="4">
        <f t="shared" si="4"/>
        <v>0</v>
      </c>
      <c r="BW40" s="4">
        <v>50</v>
      </c>
      <c r="BX40" s="4">
        <f t="shared" si="5"/>
        <v>58</v>
      </c>
    </row>
  </sheetData>
  <mergeCells count="118">
    <mergeCell ref="D1:BX1"/>
    <mergeCell ref="D2:L2"/>
    <mergeCell ref="M2:R2"/>
    <mergeCell ref="S2:BC2"/>
    <mergeCell ref="BF2:BL2"/>
    <mergeCell ref="BO2:BT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D5:D6"/>
    <mergeCell ref="E5:E6"/>
    <mergeCell ref="F5:F6"/>
    <mergeCell ref="G5:G6"/>
    <mergeCell ref="H5:H6"/>
    <mergeCell ref="I5:I6"/>
    <mergeCell ref="J5:J6"/>
    <mergeCell ref="K5:K6"/>
    <mergeCell ref="L3:L6"/>
    <mergeCell ref="M5:M6"/>
    <mergeCell ref="N5:N6"/>
    <mergeCell ref="O5:O6"/>
    <mergeCell ref="P5:P6"/>
    <mergeCell ref="Q5:Q6"/>
    <mergeCell ref="R3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3:BE6"/>
    <mergeCell ref="BF5:BF6"/>
    <mergeCell ref="BG5:BG6"/>
    <mergeCell ref="BH5:BH6"/>
    <mergeCell ref="BI5:BI6"/>
    <mergeCell ref="BJ5:BJ6"/>
    <mergeCell ref="BK5:BK6"/>
    <mergeCell ref="BL5:BL6"/>
    <mergeCell ref="BM5:BM6"/>
    <mergeCell ref="BN3:BN6"/>
    <mergeCell ref="BO5:BO6"/>
    <mergeCell ref="BP5:BP6"/>
    <mergeCell ref="BQ5:BQ6"/>
    <mergeCell ref="BR5:BR6"/>
    <mergeCell ref="BS5:BS6"/>
    <mergeCell ref="BT5:BT6"/>
    <mergeCell ref="BU5:BU6"/>
    <mergeCell ref="BV3:BV6"/>
    <mergeCell ref="BW2:BW6"/>
    <mergeCell ref="BX2:BX6"/>
    <mergeCell ref="A1:C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51"/>
  <sheetViews>
    <sheetView topLeftCell="BW1" workbookViewId="0">
      <selection activeCell="BX10" sqref="BX10"/>
    </sheetView>
  </sheetViews>
  <sheetFormatPr defaultColWidth="9" defaultRowHeight="14"/>
  <cols>
    <col min="1" max="2" width="10.8181818181818" style="184" customWidth="1"/>
    <col min="3" max="3" width="12" style="184" customWidth="1"/>
    <col min="4" max="12" width="15.8181818181818" style="184" customWidth="1"/>
    <col min="13" max="13" width="9" style="184"/>
    <col min="14" max="21" width="15.8181818181818" style="184" customWidth="1"/>
    <col min="22" max="22" width="9" style="184"/>
    <col min="23" max="77" width="15.8181818181818" style="184" customWidth="1"/>
    <col min="78" max="78" width="9" style="184"/>
    <col min="79" max="91" width="15.8181818181818" style="184" customWidth="1"/>
    <col min="92" max="92" width="9" style="184"/>
    <col min="93" max="100" width="15.8181818181818" style="184" customWidth="1"/>
    <col min="101" max="16384" width="9" style="184"/>
  </cols>
  <sheetData>
    <row r="1" ht="35.5" spans="1:103">
      <c r="A1" s="185" t="s">
        <v>181</v>
      </c>
      <c r="B1" s="185"/>
      <c r="C1" s="185"/>
      <c r="D1" s="186" t="s">
        <v>182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  <c r="BN1" s="186"/>
      <c r="BO1" s="186"/>
      <c r="BP1" s="186"/>
      <c r="BQ1" s="186"/>
      <c r="BR1" s="186"/>
      <c r="BS1" s="186"/>
      <c r="BT1" s="186"/>
      <c r="BU1" s="186"/>
      <c r="BV1" s="186"/>
      <c r="BW1" s="186"/>
      <c r="BX1" s="186"/>
      <c r="BY1" s="186"/>
      <c r="BZ1" s="186"/>
      <c r="CA1" s="186"/>
      <c r="CB1" s="186"/>
      <c r="CC1" s="186"/>
      <c r="CD1" s="186"/>
      <c r="CE1" s="186"/>
      <c r="CF1" s="186"/>
      <c r="CG1" s="186"/>
      <c r="CH1" s="186"/>
      <c r="CI1" s="186"/>
      <c r="CJ1" s="186"/>
      <c r="CK1" s="186"/>
      <c r="CL1" s="186"/>
      <c r="CM1" s="186"/>
      <c r="CN1" s="186"/>
      <c r="CO1" s="186"/>
      <c r="CP1" s="186"/>
      <c r="CQ1" s="186"/>
      <c r="CR1" s="186"/>
      <c r="CS1" s="186"/>
      <c r="CT1" s="186"/>
      <c r="CU1" s="186"/>
      <c r="CV1" s="186"/>
      <c r="CW1" s="186"/>
      <c r="CX1" s="186"/>
      <c r="CY1" s="186"/>
    </row>
    <row r="2" ht="15" spans="1:103">
      <c r="A2" s="185"/>
      <c r="B2" s="185"/>
      <c r="C2" s="185"/>
      <c r="D2" s="187" t="s">
        <v>2</v>
      </c>
      <c r="E2" s="187"/>
      <c r="F2" s="187"/>
      <c r="G2" s="187"/>
      <c r="H2" s="187"/>
      <c r="I2" s="187"/>
      <c r="J2" s="187"/>
      <c r="K2" s="187"/>
      <c r="L2" s="187"/>
      <c r="M2" s="187"/>
      <c r="N2" s="187" t="s">
        <v>3</v>
      </c>
      <c r="O2" s="187"/>
      <c r="P2" s="187"/>
      <c r="Q2" s="187"/>
      <c r="R2" s="187"/>
      <c r="S2" s="187"/>
      <c r="T2" s="187"/>
      <c r="U2" s="187"/>
      <c r="V2" s="187"/>
      <c r="W2" s="187" t="s">
        <v>4</v>
      </c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 t="s">
        <v>5</v>
      </c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 t="s">
        <v>6</v>
      </c>
      <c r="CP2" s="187"/>
      <c r="CQ2" s="187"/>
      <c r="CR2" s="187"/>
      <c r="CS2" s="187"/>
      <c r="CT2" s="187"/>
      <c r="CU2" s="187"/>
      <c r="CV2" s="187"/>
      <c r="CW2" s="187"/>
      <c r="CX2" s="199" t="s">
        <v>7</v>
      </c>
      <c r="CY2" s="187" t="s">
        <v>8</v>
      </c>
    </row>
    <row r="3" ht="28" spans="1:103">
      <c r="A3" s="187" t="s">
        <v>9</v>
      </c>
      <c r="B3" s="187"/>
      <c r="C3" s="187"/>
      <c r="D3" s="188" t="s">
        <v>10</v>
      </c>
      <c r="E3" s="188"/>
      <c r="F3" s="188"/>
      <c r="G3" s="188"/>
      <c r="H3" s="188"/>
      <c r="I3" s="188"/>
      <c r="J3" s="188"/>
      <c r="K3" s="188"/>
      <c r="L3" s="188"/>
      <c r="M3" s="187" t="s">
        <v>11</v>
      </c>
      <c r="N3" s="188"/>
      <c r="O3" s="188"/>
      <c r="P3" s="213" t="s">
        <v>183</v>
      </c>
      <c r="Q3" s="188"/>
      <c r="R3" s="188"/>
      <c r="S3" s="188"/>
      <c r="T3" s="213" t="s">
        <v>184</v>
      </c>
      <c r="U3" s="188"/>
      <c r="V3" s="199" t="s">
        <v>12</v>
      </c>
      <c r="W3" s="188">
        <v>9.3</v>
      </c>
      <c r="X3" s="188">
        <v>9.25</v>
      </c>
      <c r="Y3" s="188">
        <v>9.29</v>
      </c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60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197" t="s">
        <v>185</v>
      </c>
      <c r="BU3" s="240" t="s">
        <v>186</v>
      </c>
      <c r="BV3" s="241" t="s">
        <v>187</v>
      </c>
      <c r="BW3" s="241"/>
      <c r="BX3" s="187"/>
      <c r="BY3" s="187"/>
      <c r="BZ3" s="187" t="s">
        <v>13</v>
      </c>
      <c r="CA3" s="188"/>
      <c r="CB3" s="189"/>
      <c r="CC3" s="188"/>
      <c r="CD3" s="188"/>
      <c r="CE3" s="189"/>
      <c r="CF3" s="27"/>
      <c r="CG3" s="27"/>
      <c r="CH3" s="113"/>
      <c r="CI3" s="27"/>
      <c r="CJ3" s="188"/>
      <c r="CK3" s="188"/>
      <c r="CL3" s="213" t="s">
        <v>188</v>
      </c>
      <c r="CM3" s="188"/>
      <c r="CN3" s="187" t="s">
        <v>14</v>
      </c>
      <c r="CO3" s="188"/>
      <c r="CP3" s="27"/>
      <c r="CQ3" s="113"/>
      <c r="CR3" s="27"/>
      <c r="CS3" s="27"/>
      <c r="CT3" s="188"/>
      <c r="CU3" s="189"/>
      <c r="CV3" s="188"/>
      <c r="CW3" s="187" t="s">
        <v>15</v>
      </c>
      <c r="CX3" s="200"/>
      <c r="CY3" s="187"/>
    </row>
    <row r="4" ht="135" spans="1:103">
      <c r="A4" s="187" t="s">
        <v>16</v>
      </c>
      <c r="B4" s="187"/>
      <c r="C4" s="187"/>
      <c r="D4" s="188" t="s">
        <v>189</v>
      </c>
      <c r="E4" s="188" t="s">
        <v>190</v>
      </c>
      <c r="F4" s="189" t="s">
        <v>191</v>
      </c>
      <c r="G4" s="27" t="s">
        <v>192</v>
      </c>
      <c r="H4" s="113" t="s">
        <v>193</v>
      </c>
      <c r="I4" s="188" t="s">
        <v>194</v>
      </c>
      <c r="J4" s="189" t="s">
        <v>195</v>
      </c>
      <c r="K4" s="190" t="s">
        <v>196</v>
      </c>
      <c r="L4" s="190" t="s">
        <v>197</v>
      </c>
      <c r="M4" s="187"/>
      <c r="N4" s="197" t="s">
        <v>198</v>
      </c>
      <c r="O4" s="192" t="s">
        <v>199</v>
      </c>
      <c r="P4" s="213" t="s">
        <v>200</v>
      </c>
      <c r="Q4" s="197" t="s">
        <v>201</v>
      </c>
      <c r="R4" s="54" t="s">
        <v>202</v>
      </c>
      <c r="S4" s="197" t="s">
        <v>203</v>
      </c>
      <c r="T4" s="213" t="s">
        <v>200</v>
      </c>
      <c r="U4" s="192" t="s">
        <v>204</v>
      </c>
      <c r="V4" s="200"/>
      <c r="W4" s="187" t="s">
        <v>205</v>
      </c>
      <c r="X4" s="197" t="s">
        <v>206</v>
      </c>
      <c r="Y4" s="197" t="s">
        <v>207</v>
      </c>
      <c r="Z4" s="192" t="s">
        <v>208</v>
      </c>
      <c r="AA4" s="197" t="s">
        <v>209</v>
      </c>
      <c r="AB4" s="197" t="s">
        <v>210</v>
      </c>
      <c r="AC4" s="197" t="s">
        <v>211</v>
      </c>
      <c r="AD4" s="197" t="s">
        <v>212</v>
      </c>
      <c r="AE4" s="197" t="s">
        <v>213</v>
      </c>
      <c r="AF4" s="197" t="s">
        <v>214</v>
      </c>
      <c r="AG4" s="197" t="s">
        <v>215</v>
      </c>
      <c r="AH4" s="189" t="s">
        <v>216</v>
      </c>
      <c r="AI4" s="189" t="s">
        <v>217</v>
      </c>
      <c r="AJ4" s="192" t="s">
        <v>218</v>
      </c>
      <c r="AK4" s="192" t="s">
        <v>219</v>
      </c>
      <c r="AL4" s="189" t="s">
        <v>220</v>
      </c>
      <c r="AM4" s="192" t="s">
        <v>221</v>
      </c>
      <c r="AN4" s="192" t="s">
        <v>222</v>
      </c>
      <c r="AO4" s="192" t="s">
        <v>223</v>
      </c>
      <c r="AP4" s="192" t="s">
        <v>224</v>
      </c>
      <c r="AQ4" s="189" t="s">
        <v>56</v>
      </c>
      <c r="AR4" s="189" t="s">
        <v>225</v>
      </c>
      <c r="AS4" s="189" t="s">
        <v>226</v>
      </c>
      <c r="AT4" s="189" t="s">
        <v>227</v>
      </c>
      <c r="AU4" s="189" t="s">
        <v>228</v>
      </c>
      <c r="AV4" s="189" t="s">
        <v>229</v>
      </c>
      <c r="AW4" s="189" t="s">
        <v>230</v>
      </c>
      <c r="AX4" s="189" t="s">
        <v>231</v>
      </c>
      <c r="AY4" s="189" t="s">
        <v>232</v>
      </c>
      <c r="AZ4" s="189" t="s">
        <v>233</v>
      </c>
      <c r="BA4" s="189" t="s">
        <v>234</v>
      </c>
      <c r="BB4" s="187" t="s">
        <v>235</v>
      </c>
      <c r="BC4" s="197" t="s">
        <v>236</v>
      </c>
      <c r="BD4" s="160" t="s">
        <v>237</v>
      </c>
      <c r="BE4" s="54" t="s">
        <v>238</v>
      </c>
      <c r="BF4" s="54" t="s">
        <v>239</v>
      </c>
      <c r="BG4" s="84" t="s">
        <v>240</v>
      </c>
      <c r="BH4" s="54" t="s">
        <v>241</v>
      </c>
      <c r="BI4" s="54" t="s">
        <v>242</v>
      </c>
      <c r="BJ4" s="54" t="s">
        <v>243</v>
      </c>
      <c r="BK4" s="54" t="s">
        <v>244</v>
      </c>
      <c r="BL4" s="54" t="s">
        <v>245</v>
      </c>
      <c r="BM4" s="54" t="s">
        <v>246</v>
      </c>
      <c r="BN4" s="54" t="s">
        <v>247</v>
      </c>
      <c r="BO4" s="113" t="s">
        <v>248</v>
      </c>
      <c r="BP4" s="113" t="s">
        <v>249</v>
      </c>
      <c r="BQ4" s="84" t="s">
        <v>250</v>
      </c>
      <c r="BR4" s="84" t="s">
        <v>251</v>
      </c>
      <c r="BS4" s="113" t="s">
        <v>252</v>
      </c>
      <c r="BT4" s="197" t="s">
        <v>253</v>
      </c>
      <c r="BU4" s="242" t="s">
        <v>254</v>
      </c>
      <c r="BV4" s="192" t="s">
        <v>255</v>
      </c>
      <c r="BW4" s="192" t="s">
        <v>197</v>
      </c>
      <c r="BX4" s="8" t="s">
        <v>82</v>
      </c>
      <c r="BY4" s="243" t="s">
        <v>256</v>
      </c>
      <c r="BZ4" s="187"/>
      <c r="CA4" s="192" t="s">
        <v>257</v>
      </c>
      <c r="CB4" s="189" t="s">
        <v>258</v>
      </c>
      <c r="CC4" s="189" t="s">
        <v>257</v>
      </c>
      <c r="CD4" s="192" t="s">
        <v>259</v>
      </c>
      <c r="CE4" s="189" t="s">
        <v>260</v>
      </c>
      <c r="CF4" s="84" t="s">
        <v>261</v>
      </c>
      <c r="CG4" s="113" t="s">
        <v>262</v>
      </c>
      <c r="CH4" s="113" t="s">
        <v>263</v>
      </c>
      <c r="CI4" s="113" t="s">
        <v>264</v>
      </c>
      <c r="CJ4" s="192" t="s">
        <v>265</v>
      </c>
      <c r="CK4" s="189" t="s">
        <v>266</v>
      </c>
      <c r="CL4" s="189" t="s">
        <v>267</v>
      </c>
      <c r="CM4" s="189" t="s">
        <v>268</v>
      </c>
      <c r="CN4" s="187"/>
      <c r="CO4" s="189" t="s">
        <v>269</v>
      </c>
      <c r="CP4" s="113" t="s">
        <v>270</v>
      </c>
      <c r="CQ4" s="113" t="s">
        <v>271</v>
      </c>
      <c r="CR4" s="113" t="s">
        <v>272</v>
      </c>
      <c r="CS4" s="54" t="s">
        <v>273</v>
      </c>
      <c r="CT4" s="189" t="s">
        <v>274</v>
      </c>
      <c r="CU4" s="189" t="s">
        <v>275</v>
      </c>
      <c r="CV4" s="189" t="s">
        <v>276</v>
      </c>
      <c r="CW4" s="187"/>
      <c r="CX4" s="200"/>
      <c r="CY4" s="187"/>
    </row>
    <row r="5" ht="15" spans="1:103">
      <c r="A5" s="187" t="s">
        <v>103</v>
      </c>
      <c r="B5" s="187"/>
      <c r="C5" s="187"/>
      <c r="D5" s="188" t="s">
        <v>104</v>
      </c>
      <c r="E5" s="188"/>
      <c r="F5" s="188"/>
      <c r="G5" s="27"/>
      <c r="H5" s="27"/>
      <c r="I5" s="188"/>
      <c r="J5" s="188"/>
      <c r="K5" s="188"/>
      <c r="L5" s="188"/>
      <c r="M5" s="187"/>
      <c r="N5" s="188" t="s">
        <v>277</v>
      </c>
      <c r="O5" s="188"/>
      <c r="P5" s="213" t="s">
        <v>278</v>
      </c>
      <c r="Q5" s="188"/>
      <c r="R5" s="27"/>
      <c r="S5" s="188"/>
      <c r="T5" s="213" t="s">
        <v>278</v>
      </c>
      <c r="U5" s="188"/>
      <c r="V5" s="200"/>
      <c r="W5" s="188"/>
      <c r="X5" s="188"/>
      <c r="Y5" s="188"/>
      <c r="Z5" s="188"/>
      <c r="AA5" s="188"/>
      <c r="AB5" s="188"/>
      <c r="AC5" s="188"/>
      <c r="AD5" s="188"/>
      <c r="AE5" s="188"/>
      <c r="AF5" s="188"/>
      <c r="AG5" s="188"/>
      <c r="AH5" s="188"/>
      <c r="AI5" s="188"/>
      <c r="AJ5" s="188"/>
      <c r="AK5" s="188"/>
      <c r="AL5" s="188"/>
      <c r="AM5" s="188"/>
      <c r="AN5" s="188"/>
      <c r="AO5" s="188"/>
      <c r="AP5" s="188"/>
      <c r="AQ5" s="188"/>
      <c r="AR5" s="188"/>
      <c r="AS5" s="188"/>
      <c r="AT5" s="188"/>
      <c r="AU5" s="188"/>
      <c r="AV5" s="188"/>
      <c r="AW5" s="188"/>
      <c r="AX5" s="188"/>
      <c r="AY5" s="188"/>
      <c r="AZ5" s="188"/>
      <c r="BA5" s="188"/>
      <c r="BB5" s="188"/>
      <c r="BC5" s="239"/>
      <c r="BD5" s="27"/>
      <c r="BE5" s="31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13" t="s">
        <v>279</v>
      </c>
      <c r="BU5" s="244" t="s">
        <v>104</v>
      </c>
      <c r="BV5" s="244" t="s">
        <v>280</v>
      </c>
      <c r="BW5" s="244"/>
      <c r="BX5" s="239"/>
      <c r="BY5" s="239"/>
      <c r="BZ5" s="187"/>
      <c r="CA5" s="188"/>
      <c r="CB5" s="188"/>
      <c r="CC5" s="188"/>
      <c r="CD5" s="188"/>
      <c r="CE5" s="188"/>
      <c r="CF5" s="31"/>
      <c r="CG5" s="31"/>
      <c r="CH5" s="31"/>
      <c r="CI5" s="31"/>
      <c r="CJ5" s="188"/>
      <c r="CK5" s="188"/>
      <c r="CL5" s="213" t="s">
        <v>281</v>
      </c>
      <c r="CM5" s="188"/>
      <c r="CN5" s="187"/>
      <c r="CO5" s="239"/>
      <c r="CP5" s="27"/>
      <c r="CQ5" s="27"/>
      <c r="CR5" s="27"/>
      <c r="CS5" s="27"/>
      <c r="CT5" s="188"/>
      <c r="CU5" s="188"/>
      <c r="CV5" s="188"/>
      <c r="CW5" s="187"/>
      <c r="CX5" s="200"/>
      <c r="CY5" s="187"/>
    </row>
    <row r="6" ht="15" spans="1:103">
      <c r="A6" s="187" t="s">
        <v>107</v>
      </c>
      <c r="B6" s="187"/>
      <c r="C6" s="187" t="s">
        <v>108</v>
      </c>
      <c r="D6" s="188"/>
      <c r="E6" s="188"/>
      <c r="F6" s="188"/>
      <c r="G6" s="27"/>
      <c r="H6" s="27"/>
      <c r="I6" s="188"/>
      <c r="J6" s="188"/>
      <c r="K6" s="188"/>
      <c r="L6" s="188"/>
      <c r="M6" s="187"/>
      <c r="N6" s="188"/>
      <c r="O6" s="188"/>
      <c r="P6" s="213"/>
      <c r="Q6" s="188"/>
      <c r="R6" s="27"/>
      <c r="S6" s="188"/>
      <c r="T6" s="213"/>
      <c r="U6" s="188"/>
      <c r="V6" s="201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8"/>
      <c r="AT6" s="188"/>
      <c r="AU6" s="188"/>
      <c r="AV6" s="188"/>
      <c r="AW6" s="188"/>
      <c r="AX6" s="188"/>
      <c r="AY6" s="188"/>
      <c r="AZ6" s="188"/>
      <c r="BA6" s="188"/>
      <c r="BB6" s="188"/>
      <c r="BC6" s="196"/>
      <c r="BD6" s="27"/>
      <c r="BE6" s="115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13"/>
      <c r="BU6" s="245"/>
      <c r="BV6" s="245"/>
      <c r="BW6" s="245"/>
      <c r="BX6" s="196"/>
      <c r="BY6" s="196"/>
      <c r="BZ6" s="187"/>
      <c r="CA6" s="188"/>
      <c r="CB6" s="188"/>
      <c r="CC6" s="188"/>
      <c r="CD6" s="188"/>
      <c r="CE6" s="188"/>
      <c r="CF6" s="115"/>
      <c r="CG6" s="115"/>
      <c r="CH6" s="115"/>
      <c r="CI6" s="115"/>
      <c r="CJ6" s="188"/>
      <c r="CK6" s="188"/>
      <c r="CL6" s="213"/>
      <c r="CM6" s="188"/>
      <c r="CN6" s="187"/>
      <c r="CO6" s="196"/>
      <c r="CP6" s="27"/>
      <c r="CQ6" s="27"/>
      <c r="CR6" s="27"/>
      <c r="CS6" s="27"/>
      <c r="CT6" s="188"/>
      <c r="CU6" s="188"/>
      <c r="CV6" s="188"/>
      <c r="CW6" s="187"/>
      <c r="CX6" s="201"/>
      <c r="CY6" s="187"/>
    </row>
    <row r="7" spans="1:103">
      <c r="A7" s="235" t="s">
        <v>282</v>
      </c>
      <c r="B7" s="236"/>
      <c r="C7" s="237" t="s">
        <v>283</v>
      </c>
      <c r="D7" s="188"/>
      <c r="E7" s="188"/>
      <c r="F7" s="188"/>
      <c r="G7" s="27"/>
      <c r="H7" s="27"/>
      <c r="I7" s="188"/>
      <c r="J7" s="188"/>
      <c r="K7" s="188"/>
      <c r="L7" s="188"/>
      <c r="M7" s="188">
        <f t="shared" ref="M7:M44" si="0">IF(SUM(D7:K7)&gt;5,"5",SUM(D7:K7))</f>
        <v>0</v>
      </c>
      <c r="N7" s="188">
        <v>1</v>
      </c>
      <c r="O7" s="188"/>
      <c r="P7" s="188"/>
      <c r="Q7" s="188"/>
      <c r="R7" s="27"/>
      <c r="S7" s="188"/>
      <c r="T7" s="188"/>
      <c r="U7" s="188"/>
      <c r="V7" s="188">
        <f t="shared" ref="V7:V44" si="1">IF(SUM(N7:U7)&gt;10,"10",IF(SUM(N7:U7)&lt;0,"0",SUM(N7:U7)))</f>
        <v>1</v>
      </c>
      <c r="W7" s="188"/>
      <c r="X7" s="188">
        <v>5</v>
      </c>
      <c r="Y7" s="188"/>
      <c r="Z7" s="188"/>
      <c r="AA7" s="188">
        <v>3</v>
      </c>
      <c r="AB7" s="188"/>
      <c r="AC7" s="188">
        <v>4</v>
      </c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8"/>
      <c r="AT7" s="188"/>
      <c r="AU7" s="188"/>
      <c r="AV7" s="188"/>
      <c r="AW7" s="188"/>
      <c r="AX7" s="188"/>
      <c r="AY7" s="188"/>
      <c r="AZ7" s="188"/>
      <c r="BA7" s="188"/>
      <c r="BB7" s="188"/>
      <c r="BC7" s="188"/>
      <c r="BD7" s="27"/>
      <c r="BE7" s="27"/>
      <c r="BF7" s="27"/>
      <c r="BG7" s="27"/>
      <c r="BH7" s="27"/>
      <c r="BI7" s="27">
        <v>5</v>
      </c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188"/>
      <c r="BY7" s="188"/>
      <c r="BZ7" s="188">
        <f t="shared" ref="BZ7:BZ44" si="2">IF(SUM(W7:BY7)&gt;20,"20",SUM(W7:BY7))</f>
        <v>17</v>
      </c>
      <c r="CA7" s="188"/>
      <c r="CB7" s="188"/>
      <c r="CC7" s="188"/>
      <c r="CD7" s="188"/>
      <c r="CE7" s="188"/>
      <c r="CF7" s="27"/>
      <c r="CG7" s="27"/>
      <c r="CH7" s="27"/>
      <c r="CI7" s="27"/>
      <c r="CJ7" s="188"/>
      <c r="CK7" s="188"/>
      <c r="CL7" s="188"/>
      <c r="CM7" s="188"/>
      <c r="CN7" s="188">
        <f t="shared" ref="CN7:CN44" si="3">IF(SUM(CA7:CM7)&gt;5,"5",SUM(CA7:CM7))</f>
        <v>0</v>
      </c>
      <c r="CO7" s="188"/>
      <c r="CP7" s="27"/>
      <c r="CQ7" s="27"/>
      <c r="CR7" s="27"/>
      <c r="CS7" s="27"/>
      <c r="CT7" s="188"/>
      <c r="CU7" s="188"/>
      <c r="CV7" s="188"/>
      <c r="CW7" s="188">
        <f t="shared" ref="CW7:CW44" si="4">IF(SUM(CO7:CV7)&gt;10,"10",SUM(CO7:CV7))</f>
        <v>0</v>
      </c>
      <c r="CX7" s="188">
        <v>50</v>
      </c>
      <c r="CY7" s="188">
        <f t="shared" ref="CY7:CY44" si="5">SUM(CW7+CN7+BZ7+V7+M7+CX7)</f>
        <v>68</v>
      </c>
    </row>
    <row r="8" spans="1:103">
      <c r="A8" s="235" t="s">
        <v>284</v>
      </c>
      <c r="B8" s="236"/>
      <c r="C8" s="237" t="s">
        <v>285</v>
      </c>
      <c r="D8" s="188"/>
      <c r="E8" s="188"/>
      <c r="F8" s="188"/>
      <c r="G8" s="27"/>
      <c r="H8" s="27"/>
      <c r="I8" s="188"/>
      <c r="J8" s="188"/>
      <c r="K8" s="188"/>
      <c r="L8" s="188"/>
      <c r="M8" s="188">
        <f t="shared" si="0"/>
        <v>0</v>
      </c>
      <c r="N8" s="188"/>
      <c r="O8" s="188"/>
      <c r="P8" s="188"/>
      <c r="Q8" s="188"/>
      <c r="R8" s="27"/>
      <c r="S8" s="188"/>
      <c r="T8" s="188"/>
      <c r="U8" s="188"/>
      <c r="V8" s="188">
        <f t="shared" si="1"/>
        <v>0</v>
      </c>
      <c r="W8" s="188"/>
      <c r="X8" s="188"/>
      <c r="Y8" s="188"/>
      <c r="Z8" s="188"/>
      <c r="AA8" s="188">
        <v>3</v>
      </c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188"/>
      <c r="BY8" s="188"/>
      <c r="BZ8" s="188">
        <f t="shared" si="2"/>
        <v>3</v>
      </c>
      <c r="CA8" s="188"/>
      <c r="CB8" s="188"/>
      <c r="CC8" s="188"/>
      <c r="CD8" s="188"/>
      <c r="CE8" s="188"/>
      <c r="CF8" s="27"/>
      <c r="CG8" s="27"/>
      <c r="CH8" s="27"/>
      <c r="CI8" s="27"/>
      <c r="CJ8" s="188"/>
      <c r="CK8" s="188"/>
      <c r="CL8" s="188"/>
      <c r="CM8" s="188"/>
      <c r="CN8" s="188">
        <f t="shared" si="3"/>
        <v>0</v>
      </c>
      <c r="CO8" s="188"/>
      <c r="CP8" s="27"/>
      <c r="CQ8" s="27"/>
      <c r="CR8" s="27"/>
      <c r="CS8" s="27"/>
      <c r="CT8" s="188"/>
      <c r="CU8" s="188"/>
      <c r="CV8" s="188"/>
      <c r="CW8" s="188">
        <f t="shared" si="4"/>
        <v>0</v>
      </c>
      <c r="CX8" s="188">
        <v>50</v>
      </c>
      <c r="CY8" s="188">
        <f t="shared" si="5"/>
        <v>53</v>
      </c>
    </row>
    <row r="9" spans="1:103">
      <c r="A9" s="235" t="s">
        <v>286</v>
      </c>
      <c r="B9" s="236"/>
      <c r="C9" s="237" t="s">
        <v>287</v>
      </c>
      <c r="D9" s="188"/>
      <c r="E9" s="188"/>
      <c r="F9" s="188"/>
      <c r="G9" s="27"/>
      <c r="H9" s="27"/>
      <c r="I9" s="188"/>
      <c r="J9" s="188"/>
      <c r="K9" s="188"/>
      <c r="L9" s="188"/>
      <c r="M9" s="188">
        <f t="shared" si="0"/>
        <v>0</v>
      </c>
      <c r="N9" s="188"/>
      <c r="O9" s="188"/>
      <c r="P9" s="188"/>
      <c r="Q9" s="188"/>
      <c r="R9" s="27"/>
      <c r="S9" s="188"/>
      <c r="T9" s="188"/>
      <c r="U9" s="188"/>
      <c r="V9" s="188">
        <f t="shared" si="1"/>
        <v>0</v>
      </c>
      <c r="W9" s="188"/>
      <c r="X9" s="188"/>
      <c r="Y9" s="188">
        <v>2</v>
      </c>
      <c r="Z9" s="188"/>
      <c r="AA9" s="188"/>
      <c r="AB9" s="188"/>
      <c r="AC9" s="188"/>
      <c r="AD9" s="188"/>
      <c r="AE9" s="188"/>
      <c r="AF9" s="188">
        <v>3</v>
      </c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8"/>
      <c r="AT9" s="188"/>
      <c r="AU9" s="188"/>
      <c r="AV9" s="188"/>
      <c r="AW9" s="188"/>
      <c r="AX9" s="188"/>
      <c r="AY9" s="188"/>
      <c r="AZ9" s="188"/>
      <c r="BA9" s="188"/>
      <c r="BB9" s="188"/>
      <c r="BC9" s="188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68"/>
      <c r="BT9" s="68"/>
      <c r="BU9" s="68"/>
      <c r="BV9" s="68"/>
      <c r="BW9" s="68"/>
      <c r="BX9" s="184">
        <v>80</v>
      </c>
      <c r="BY9" s="188"/>
      <c r="BZ9" s="188" t="str">
        <f t="shared" si="2"/>
        <v>20</v>
      </c>
      <c r="CA9" s="188">
        <v>2</v>
      </c>
      <c r="CB9" s="188"/>
      <c r="CC9" s="188">
        <v>2</v>
      </c>
      <c r="CD9" s="188"/>
      <c r="CE9" s="188"/>
      <c r="CF9" s="27"/>
      <c r="CG9" s="27"/>
      <c r="CH9" s="27"/>
      <c r="CI9" s="27"/>
      <c r="CJ9" s="188"/>
      <c r="CK9" s="188"/>
      <c r="CL9" s="188"/>
      <c r="CM9" s="188"/>
      <c r="CN9" s="188">
        <f t="shared" si="3"/>
        <v>4</v>
      </c>
      <c r="CO9" s="188"/>
      <c r="CP9" s="27"/>
      <c r="CQ9" s="27"/>
      <c r="CR9" s="27"/>
      <c r="CS9" s="27"/>
      <c r="CT9" s="188"/>
      <c r="CU9" s="188"/>
      <c r="CV9" s="188"/>
      <c r="CW9" s="188">
        <f t="shared" si="4"/>
        <v>0</v>
      </c>
      <c r="CX9" s="188">
        <v>50</v>
      </c>
      <c r="CY9" s="188">
        <f t="shared" si="5"/>
        <v>74</v>
      </c>
    </row>
    <row r="10" spans="1:103">
      <c r="A10" s="235" t="s">
        <v>288</v>
      </c>
      <c r="B10" s="236"/>
      <c r="C10" s="237" t="s">
        <v>289</v>
      </c>
      <c r="D10" s="188">
        <v>1</v>
      </c>
      <c r="E10" s="188"/>
      <c r="F10" s="188">
        <v>2</v>
      </c>
      <c r="G10" s="27">
        <v>2</v>
      </c>
      <c r="H10" s="27"/>
      <c r="I10" s="188"/>
      <c r="J10" s="188">
        <v>2</v>
      </c>
      <c r="K10" s="188"/>
      <c r="L10" s="188"/>
      <c r="M10" s="188" t="str">
        <f t="shared" si="0"/>
        <v>5</v>
      </c>
      <c r="N10" s="188">
        <v>1</v>
      </c>
      <c r="O10" s="188">
        <v>3</v>
      </c>
      <c r="P10" s="188"/>
      <c r="Q10" s="188"/>
      <c r="R10" s="27">
        <v>3</v>
      </c>
      <c r="S10" s="188">
        <v>3</v>
      </c>
      <c r="T10" s="188"/>
      <c r="U10" s="188">
        <v>3</v>
      </c>
      <c r="V10" s="188" t="str">
        <f t="shared" si="1"/>
        <v>10</v>
      </c>
      <c r="W10" s="188"/>
      <c r="X10" s="188"/>
      <c r="Y10" s="188"/>
      <c r="Z10" s="188"/>
      <c r="AA10" s="188">
        <v>3</v>
      </c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>
        <v>5</v>
      </c>
      <c r="AM10" s="188"/>
      <c r="AN10" s="188"/>
      <c r="AO10" s="188"/>
      <c r="AP10" s="188"/>
      <c r="AQ10" s="188"/>
      <c r="AR10" s="188"/>
      <c r="AS10" s="188"/>
      <c r="AT10" s="188">
        <v>5</v>
      </c>
      <c r="AU10" s="188"/>
      <c r="AV10" s="188"/>
      <c r="AW10" s="188"/>
      <c r="AX10" s="188"/>
      <c r="AY10" s="188"/>
      <c r="AZ10" s="188">
        <v>3</v>
      </c>
      <c r="BA10" s="188">
        <v>2</v>
      </c>
      <c r="BB10" s="188"/>
      <c r="BC10" s="188"/>
      <c r="BD10" s="27"/>
      <c r="BE10" s="27"/>
      <c r="BF10" s="27"/>
      <c r="BG10" s="27"/>
      <c r="BH10" s="27">
        <v>5</v>
      </c>
      <c r="BI10" s="27">
        <v>5</v>
      </c>
      <c r="BJ10" s="27"/>
      <c r="BK10" s="27"/>
      <c r="BL10" s="27"/>
      <c r="BM10" s="27"/>
      <c r="BN10" s="27"/>
      <c r="BO10" s="27"/>
      <c r="BP10" s="27"/>
      <c r="BQ10" s="27"/>
      <c r="BR10" s="27"/>
      <c r="BS10" s="27">
        <v>5</v>
      </c>
      <c r="BT10" s="27"/>
      <c r="BU10" s="27"/>
      <c r="BV10" s="27"/>
      <c r="BW10" s="27">
        <v>5</v>
      </c>
      <c r="BX10" s="188"/>
      <c r="BY10" s="188">
        <v>5</v>
      </c>
      <c r="BZ10" s="188" t="str">
        <f t="shared" si="2"/>
        <v>20</v>
      </c>
      <c r="CA10" s="188"/>
      <c r="CB10" s="188"/>
      <c r="CC10" s="188"/>
      <c r="CD10" s="188"/>
      <c r="CE10" s="188"/>
      <c r="CF10" s="27"/>
      <c r="CG10" s="27"/>
      <c r="CH10" s="27"/>
      <c r="CI10" s="27"/>
      <c r="CJ10" s="188">
        <v>2</v>
      </c>
      <c r="CK10" s="188"/>
      <c r="CL10" s="188"/>
      <c r="CM10" s="188"/>
      <c r="CN10" s="188">
        <f t="shared" si="3"/>
        <v>2</v>
      </c>
      <c r="CO10" s="188">
        <v>3</v>
      </c>
      <c r="CP10" s="27"/>
      <c r="CQ10" s="27">
        <v>2</v>
      </c>
      <c r="CR10" s="27">
        <v>3</v>
      </c>
      <c r="CS10" s="27"/>
      <c r="CT10" s="188">
        <v>3</v>
      </c>
      <c r="CU10" s="188">
        <v>3</v>
      </c>
      <c r="CV10" s="188"/>
      <c r="CW10" s="188" t="str">
        <f t="shared" si="4"/>
        <v>10</v>
      </c>
      <c r="CX10" s="188">
        <v>50</v>
      </c>
      <c r="CY10" s="188">
        <f t="shared" si="5"/>
        <v>97</v>
      </c>
    </row>
    <row r="11" spans="1:103">
      <c r="A11" s="235" t="s">
        <v>290</v>
      </c>
      <c r="B11" s="236"/>
      <c r="C11" s="237" t="s">
        <v>291</v>
      </c>
      <c r="D11" s="188"/>
      <c r="E11" s="188"/>
      <c r="F11" s="188"/>
      <c r="G11" s="27"/>
      <c r="H11" s="27"/>
      <c r="I11" s="188"/>
      <c r="J11" s="188"/>
      <c r="K11" s="188"/>
      <c r="L11" s="188"/>
      <c r="M11" s="188">
        <f t="shared" si="0"/>
        <v>0</v>
      </c>
      <c r="N11" s="188"/>
      <c r="O11" s="188"/>
      <c r="P11" s="188"/>
      <c r="Q11" s="188"/>
      <c r="R11" s="27"/>
      <c r="S11" s="188"/>
      <c r="T11" s="188"/>
      <c r="U11" s="188"/>
      <c r="V11" s="188">
        <f t="shared" si="1"/>
        <v>0</v>
      </c>
      <c r="W11" s="188"/>
      <c r="X11" s="188"/>
      <c r="Y11" s="188">
        <v>2</v>
      </c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188"/>
      <c r="AT11" s="188"/>
      <c r="AU11" s="188"/>
      <c r="AV11" s="188"/>
      <c r="AW11" s="188"/>
      <c r="AX11" s="188"/>
      <c r="AY11" s="188"/>
      <c r="AZ11" s="188"/>
      <c r="BA11" s="188">
        <v>5</v>
      </c>
      <c r="BB11" s="188"/>
      <c r="BC11" s="188"/>
      <c r="BD11" s="27"/>
      <c r="BE11" s="27"/>
      <c r="BF11" s="27"/>
      <c r="BG11" s="27"/>
      <c r="BH11" s="27"/>
      <c r="BI11" s="27"/>
      <c r="BJ11" s="27"/>
      <c r="BK11" s="27"/>
      <c r="BL11" s="27"/>
      <c r="BM11" s="27">
        <v>5</v>
      </c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188"/>
      <c r="BY11" s="188"/>
      <c r="BZ11" s="188">
        <f t="shared" si="2"/>
        <v>12</v>
      </c>
      <c r="CA11" s="188"/>
      <c r="CB11" s="188"/>
      <c r="CC11" s="188"/>
      <c r="CD11" s="188"/>
      <c r="CE11" s="188"/>
      <c r="CF11" s="27"/>
      <c r="CG11" s="27"/>
      <c r="CH11" s="27"/>
      <c r="CI11" s="27"/>
      <c r="CJ11" s="188"/>
      <c r="CK11" s="188"/>
      <c r="CL11" s="188"/>
      <c r="CM11" s="188"/>
      <c r="CN11" s="188">
        <f t="shared" si="3"/>
        <v>0</v>
      </c>
      <c r="CO11" s="188"/>
      <c r="CP11" s="27"/>
      <c r="CQ11" s="27"/>
      <c r="CR11" s="27"/>
      <c r="CS11" s="27"/>
      <c r="CT11" s="188"/>
      <c r="CU11" s="188"/>
      <c r="CV11" s="188"/>
      <c r="CW11" s="188">
        <f t="shared" si="4"/>
        <v>0</v>
      </c>
      <c r="CX11" s="188">
        <v>50</v>
      </c>
      <c r="CY11" s="188">
        <f t="shared" si="5"/>
        <v>62</v>
      </c>
    </row>
    <row r="12" spans="1:103">
      <c r="A12" s="235" t="s">
        <v>292</v>
      </c>
      <c r="B12" s="236"/>
      <c r="C12" s="237" t="s">
        <v>293</v>
      </c>
      <c r="D12" s="188">
        <v>1</v>
      </c>
      <c r="E12" s="188"/>
      <c r="F12" s="188">
        <v>2</v>
      </c>
      <c r="G12" s="27">
        <v>2</v>
      </c>
      <c r="H12" s="27"/>
      <c r="I12" s="188"/>
      <c r="J12" s="188">
        <v>2</v>
      </c>
      <c r="K12" s="188"/>
      <c r="L12" s="188"/>
      <c r="M12" s="188" t="str">
        <f t="shared" si="0"/>
        <v>5</v>
      </c>
      <c r="N12" s="188">
        <v>1</v>
      </c>
      <c r="O12" s="188">
        <v>3</v>
      </c>
      <c r="P12" s="188"/>
      <c r="Q12" s="188"/>
      <c r="R12" s="27"/>
      <c r="S12" s="188"/>
      <c r="T12" s="188"/>
      <c r="U12" s="188">
        <v>3</v>
      </c>
      <c r="V12" s="188">
        <f t="shared" si="1"/>
        <v>7</v>
      </c>
      <c r="W12" s="188"/>
      <c r="X12" s="188"/>
      <c r="Y12" s="188"/>
      <c r="Z12" s="188"/>
      <c r="AA12" s="188"/>
      <c r="AB12" s="196"/>
      <c r="AC12" s="196"/>
      <c r="AD12" s="196"/>
      <c r="AE12" s="196"/>
      <c r="AF12" s="196"/>
      <c r="AG12" s="196"/>
      <c r="AH12" s="188"/>
      <c r="AI12" s="188"/>
      <c r="AJ12" s="188"/>
      <c r="AK12" s="188"/>
      <c r="AL12" s="188"/>
      <c r="AM12" s="188"/>
      <c r="AN12" s="188"/>
      <c r="AO12" s="188">
        <v>5</v>
      </c>
      <c r="AP12" s="188"/>
      <c r="AQ12" s="188"/>
      <c r="AR12" s="188"/>
      <c r="AS12" s="188"/>
      <c r="AT12" s="188"/>
      <c r="AU12" s="188"/>
      <c r="AV12" s="188"/>
      <c r="AW12" s="188"/>
      <c r="AX12" s="188"/>
      <c r="AY12" s="188"/>
      <c r="AZ12" s="188"/>
      <c r="BA12" s="188"/>
      <c r="BB12" s="188"/>
      <c r="BC12" s="188"/>
      <c r="BD12" s="27"/>
      <c r="BE12" s="27"/>
      <c r="BF12" s="27"/>
      <c r="BG12" s="27"/>
      <c r="BH12" s="27"/>
      <c r="BI12" s="115"/>
      <c r="BJ12" s="115"/>
      <c r="BK12" s="115"/>
      <c r="BL12" s="115"/>
      <c r="BM12" s="115"/>
      <c r="BN12" s="115"/>
      <c r="BO12" s="27"/>
      <c r="BP12" s="27"/>
      <c r="BQ12" s="27"/>
      <c r="BR12" s="27"/>
      <c r="BS12" s="115"/>
      <c r="BT12" s="115"/>
      <c r="BU12" s="115"/>
      <c r="BV12" s="115"/>
      <c r="BW12" s="115">
        <v>2</v>
      </c>
      <c r="BX12" s="196"/>
      <c r="BY12" s="188"/>
      <c r="BZ12" s="188">
        <f t="shared" si="2"/>
        <v>7</v>
      </c>
      <c r="CA12" s="188"/>
      <c r="CB12" s="188"/>
      <c r="CC12" s="188"/>
      <c r="CD12" s="188"/>
      <c r="CE12" s="188"/>
      <c r="CF12" s="27"/>
      <c r="CG12" s="27"/>
      <c r="CH12" s="27"/>
      <c r="CI12" s="27"/>
      <c r="CJ12" s="188"/>
      <c r="CK12" s="188"/>
      <c r="CL12" s="188"/>
      <c r="CM12" s="188"/>
      <c r="CN12" s="188">
        <f t="shared" si="3"/>
        <v>0</v>
      </c>
      <c r="CO12" s="188">
        <v>3</v>
      </c>
      <c r="CP12" s="27"/>
      <c r="CQ12" s="27">
        <v>2</v>
      </c>
      <c r="CR12" s="27">
        <v>3</v>
      </c>
      <c r="CS12" s="27"/>
      <c r="CT12" s="188">
        <v>3</v>
      </c>
      <c r="CU12" s="188"/>
      <c r="CV12" s="188"/>
      <c r="CW12" s="188" t="str">
        <f t="shared" si="4"/>
        <v>10</v>
      </c>
      <c r="CX12" s="188">
        <v>50</v>
      </c>
      <c r="CY12" s="188">
        <f t="shared" si="5"/>
        <v>79</v>
      </c>
    </row>
    <row r="13" spans="1:103">
      <c r="A13" s="235" t="s">
        <v>294</v>
      </c>
      <c r="B13" s="236"/>
      <c r="C13" s="237" t="s">
        <v>295</v>
      </c>
      <c r="D13" s="188">
        <v>2</v>
      </c>
      <c r="E13" s="188"/>
      <c r="F13" s="9"/>
      <c r="G13" s="27"/>
      <c r="H13" s="158"/>
      <c r="I13" s="188"/>
      <c r="J13" s="9"/>
      <c r="K13" s="188"/>
      <c r="L13" s="188"/>
      <c r="M13" s="188">
        <f t="shared" si="0"/>
        <v>2</v>
      </c>
      <c r="N13" s="188"/>
      <c r="O13" s="188"/>
      <c r="P13" s="188"/>
      <c r="Q13" s="188"/>
      <c r="R13" s="27"/>
      <c r="S13" s="188"/>
      <c r="T13" s="188"/>
      <c r="U13" s="188"/>
      <c r="V13" s="188">
        <f t="shared" si="1"/>
        <v>0</v>
      </c>
      <c r="W13" s="188"/>
      <c r="X13" s="188">
        <v>5</v>
      </c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188"/>
      <c r="AT13" s="188"/>
      <c r="AU13" s="188"/>
      <c r="AV13" s="188"/>
      <c r="AW13" s="188"/>
      <c r="AX13" s="188"/>
      <c r="AY13" s="188"/>
      <c r="AZ13" s="188"/>
      <c r="BA13" s="188"/>
      <c r="BB13" s="188"/>
      <c r="BC13" s="188"/>
      <c r="BD13" s="27"/>
      <c r="BE13" s="27"/>
      <c r="BF13" s="27"/>
      <c r="BG13" s="27"/>
      <c r="BH13" s="27"/>
      <c r="BI13" s="27">
        <v>5</v>
      </c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188"/>
      <c r="BY13" s="188"/>
      <c r="BZ13" s="188">
        <f t="shared" si="2"/>
        <v>10</v>
      </c>
      <c r="CA13" s="188"/>
      <c r="CB13" s="188"/>
      <c r="CC13" s="188"/>
      <c r="CD13" s="188"/>
      <c r="CE13" s="188"/>
      <c r="CF13" s="27"/>
      <c r="CG13" s="27"/>
      <c r="CH13" s="27"/>
      <c r="CI13" s="27"/>
      <c r="CJ13" s="188"/>
      <c r="CK13" s="188"/>
      <c r="CL13" s="188"/>
      <c r="CM13" s="188"/>
      <c r="CN13" s="188">
        <f t="shared" si="3"/>
        <v>0</v>
      </c>
      <c r="CO13" s="188"/>
      <c r="CP13" s="27"/>
      <c r="CQ13" s="27"/>
      <c r="CR13" s="27"/>
      <c r="CS13" s="27"/>
      <c r="CT13" s="188"/>
      <c r="CU13" s="188"/>
      <c r="CV13" s="188"/>
      <c r="CW13" s="188">
        <f t="shared" si="4"/>
        <v>0</v>
      </c>
      <c r="CX13" s="188">
        <v>50</v>
      </c>
      <c r="CY13" s="188">
        <f t="shared" si="5"/>
        <v>62</v>
      </c>
    </row>
    <row r="14" spans="1:103">
      <c r="A14" s="235" t="s">
        <v>296</v>
      </c>
      <c r="B14" s="236"/>
      <c r="C14" s="237" t="s">
        <v>297</v>
      </c>
      <c r="D14" s="188"/>
      <c r="E14" s="188"/>
      <c r="F14" s="9"/>
      <c r="G14" s="27"/>
      <c r="H14" s="158"/>
      <c r="I14" s="188"/>
      <c r="J14" s="9"/>
      <c r="K14" s="188"/>
      <c r="L14" s="188"/>
      <c r="M14" s="188">
        <f t="shared" si="0"/>
        <v>0</v>
      </c>
      <c r="N14" s="188"/>
      <c r="O14" s="188"/>
      <c r="P14" s="188"/>
      <c r="Q14" s="188"/>
      <c r="R14" s="27"/>
      <c r="S14" s="188"/>
      <c r="T14" s="188"/>
      <c r="U14" s="188"/>
      <c r="V14" s="188">
        <f t="shared" si="1"/>
        <v>0</v>
      </c>
      <c r="W14" s="188"/>
      <c r="X14" s="188">
        <v>5</v>
      </c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188"/>
      <c r="AT14" s="188"/>
      <c r="AU14" s="188"/>
      <c r="AV14" s="188"/>
      <c r="AW14" s="188"/>
      <c r="AX14" s="188"/>
      <c r="AY14" s="188"/>
      <c r="AZ14" s="188"/>
      <c r="BA14" s="188"/>
      <c r="BB14" s="188">
        <v>2</v>
      </c>
      <c r="BC14" s="188"/>
      <c r="BD14" s="27"/>
      <c r="BE14" s="27"/>
      <c r="BF14" s="27"/>
      <c r="BG14" s="27"/>
      <c r="BH14" s="27">
        <v>5</v>
      </c>
      <c r="BI14" s="27">
        <v>5</v>
      </c>
      <c r="BJ14" s="27"/>
      <c r="BK14" s="27"/>
      <c r="BL14" s="27"/>
      <c r="BM14" s="27"/>
      <c r="BN14" s="27"/>
      <c r="BO14" s="27"/>
      <c r="BP14" s="27"/>
      <c r="BQ14" s="27"/>
      <c r="BR14" s="27"/>
      <c r="BS14" s="68"/>
      <c r="BT14" s="68"/>
      <c r="BU14" s="68"/>
      <c r="BV14" s="68"/>
      <c r="BW14" s="68"/>
      <c r="BY14" s="188"/>
      <c r="BZ14" s="188">
        <f t="shared" si="2"/>
        <v>17</v>
      </c>
      <c r="CA14" s="188"/>
      <c r="CB14" s="188"/>
      <c r="CC14" s="188"/>
      <c r="CD14" s="188"/>
      <c r="CE14" s="188"/>
      <c r="CF14" s="27"/>
      <c r="CG14" s="27"/>
      <c r="CH14" s="27"/>
      <c r="CI14" s="27"/>
      <c r="CJ14" s="188"/>
      <c r="CK14" s="188"/>
      <c r="CL14" s="188"/>
      <c r="CM14" s="188"/>
      <c r="CN14" s="188">
        <f t="shared" si="3"/>
        <v>0</v>
      </c>
      <c r="CO14" s="188"/>
      <c r="CP14" s="27"/>
      <c r="CQ14" s="27"/>
      <c r="CR14" s="27"/>
      <c r="CS14" s="27"/>
      <c r="CT14" s="188"/>
      <c r="CU14" s="188"/>
      <c r="CV14" s="188"/>
      <c r="CW14" s="188">
        <f t="shared" si="4"/>
        <v>0</v>
      </c>
      <c r="CX14" s="188">
        <v>50</v>
      </c>
      <c r="CY14" s="188">
        <f t="shared" si="5"/>
        <v>67</v>
      </c>
    </row>
    <row r="15" spans="1:103">
      <c r="A15" s="235" t="s">
        <v>298</v>
      </c>
      <c r="B15" s="236"/>
      <c r="C15" s="237" t="s">
        <v>299</v>
      </c>
      <c r="D15" s="188"/>
      <c r="E15" s="196"/>
      <c r="F15" s="196"/>
      <c r="G15" s="115"/>
      <c r="H15" s="115"/>
      <c r="I15" s="196"/>
      <c r="J15" s="196"/>
      <c r="K15" s="196"/>
      <c r="L15" s="196"/>
      <c r="M15" s="188">
        <f t="shared" si="0"/>
        <v>0</v>
      </c>
      <c r="N15" s="196"/>
      <c r="O15" s="196"/>
      <c r="P15" s="196"/>
      <c r="Q15" s="196"/>
      <c r="R15" s="115"/>
      <c r="S15" s="196"/>
      <c r="T15" s="196"/>
      <c r="U15" s="196"/>
      <c r="V15" s="188">
        <f t="shared" si="1"/>
        <v>0</v>
      </c>
      <c r="W15" s="188"/>
      <c r="X15" s="196"/>
      <c r="Y15" s="196"/>
      <c r="Z15" s="196"/>
      <c r="AA15" s="196"/>
      <c r="AB15" s="188"/>
      <c r="AC15" s="188"/>
      <c r="AD15" s="188"/>
      <c r="AE15" s="188"/>
      <c r="AF15" s="188"/>
      <c r="AG15" s="188"/>
      <c r="AH15" s="196"/>
      <c r="AI15" s="196"/>
      <c r="AJ15" s="196"/>
      <c r="AK15" s="196"/>
      <c r="AL15" s="196"/>
      <c r="AM15" s="196"/>
      <c r="AN15" s="196"/>
      <c r="AO15" s="196"/>
      <c r="AP15" s="196"/>
      <c r="AQ15" s="196"/>
      <c r="AR15" s="196"/>
      <c r="AS15" s="196"/>
      <c r="AT15" s="196"/>
      <c r="AU15" s="196"/>
      <c r="AV15" s="196"/>
      <c r="AW15" s="196"/>
      <c r="AX15" s="196"/>
      <c r="AY15" s="196"/>
      <c r="AZ15" s="196"/>
      <c r="BA15" s="196"/>
      <c r="BB15" s="188"/>
      <c r="BC15" s="196"/>
      <c r="BD15" s="27"/>
      <c r="BE15" s="115"/>
      <c r="BF15" s="115"/>
      <c r="BG15" s="115"/>
      <c r="BH15" s="27">
        <v>5</v>
      </c>
      <c r="BI15" s="27">
        <v>5</v>
      </c>
      <c r="BJ15" s="27"/>
      <c r="BK15" s="27"/>
      <c r="BL15" s="27"/>
      <c r="BM15" s="27"/>
      <c r="BN15" s="27"/>
      <c r="BO15" s="115"/>
      <c r="BP15" s="115"/>
      <c r="BQ15" s="115"/>
      <c r="BR15" s="115"/>
      <c r="BS15" s="27"/>
      <c r="BT15" s="27"/>
      <c r="BU15" s="27"/>
      <c r="BV15" s="27"/>
      <c r="BW15" s="27"/>
      <c r="BX15" s="188"/>
      <c r="BY15" s="188"/>
      <c r="BZ15" s="188">
        <f t="shared" si="2"/>
        <v>10</v>
      </c>
      <c r="CA15" s="196"/>
      <c r="CB15" s="196"/>
      <c r="CC15" s="196"/>
      <c r="CD15" s="196"/>
      <c r="CE15" s="196"/>
      <c r="CF15" s="115"/>
      <c r="CG15" s="115"/>
      <c r="CH15" s="115"/>
      <c r="CI15" s="115"/>
      <c r="CJ15" s="196"/>
      <c r="CK15" s="196"/>
      <c r="CL15" s="196"/>
      <c r="CM15" s="196"/>
      <c r="CN15" s="188">
        <f t="shared" si="3"/>
        <v>0</v>
      </c>
      <c r="CO15" s="196"/>
      <c r="CP15" s="115"/>
      <c r="CQ15" s="115"/>
      <c r="CR15" s="27">
        <v>1</v>
      </c>
      <c r="CS15" s="115"/>
      <c r="CT15" s="196"/>
      <c r="CU15" s="196"/>
      <c r="CV15" s="188"/>
      <c r="CW15" s="188">
        <f t="shared" si="4"/>
        <v>1</v>
      </c>
      <c r="CX15" s="188">
        <v>50</v>
      </c>
      <c r="CY15" s="188">
        <f t="shared" si="5"/>
        <v>61</v>
      </c>
    </row>
    <row r="16" spans="1:103">
      <c r="A16" s="235" t="s">
        <v>300</v>
      </c>
      <c r="B16" s="236"/>
      <c r="C16" s="237" t="s">
        <v>301</v>
      </c>
      <c r="D16" s="188"/>
      <c r="E16" s="188"/>
      <c r="F16" s="188"/>
      <c r="G16" s="27"/>
      <c r="H16" s="27"/>
      <c r="I16" s="188"/>
      <c r="J16" s="188"/>
      <c r="K16" s="188"/>
      <c r="L16" s="188"/>
      <c r="M16" s="188">
        <f t="shared" si="0"/>
        <v>0</v>
      </c>
      <c r="N16" s="188"/>
      <c r="O16" s="188"/>
      <c r="P16" s="188"/>
      <c r="Q16" s="188"/>
      <c r="R16" s="27"/>
      <c r="S16" s="188"/>
      <c r="T16" s="188"/>
      <c r="U16" s="188"/>
      <c r="V16" s="188">
        <f t="shared" si="1"/>
        <v>0</v>
      </c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X16" s="188"/>
      <c r="AY16" s="188"/>
      <c r="AZ16" s="188"/>
      <c r="BA16" s="188"/>
      <c r="BB16" s="188"/>
      <c r="BC16" s="188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188"/>
      <c r="BY16" s="188"/>
      <c r="BZ16" s="188">
        <f t="shared" si="2"/>
        <v>0</v>
      </c>
      <c r="CA16" s="188"/>
      <c r="CB16" s="188"/>
      <c r="CC16" s="188"/>
      <c r="CD16" s="188"/>
      <c r="CE16" s="188"/>
      <c r="CF16" s="27"/>
      <c r="CG16" s="27"/>
      <c r="CH16" s="27"/>
      <c r="CI16" s="27"/>
      <c r="CJ16" s="188"/>
      <c r="CK16" s="188"/>
      <c r="CL16" s="188"/>
      <c r="CM16" s="188"/>
      <c r="CN16" s="188">
        <f t="shared" si="3"/>
        <v>0</v>
      </c>
      <c r="CO16" s="188"/>
      <c r="CP16" s="27"/>
      <c r="CQ16" s="27"/>
      <c r="CR16" s="27"/>
      <c r="CS16" s="27"/>
      <c r="CT16" s="188"/>
      <c r="CU16" s="188"/>
      <c r="CV16" s="188"/>
      <c r="CW16" s="188">
        <f t="shared" si="4"/>
        <v>0</v>
      </c>
      <c r="CX16" s="188">
        <v>50</v>
      </c>
      <c r="CY16" s="188">
        <f t="shared" si="5"/>
        <v>50</v>
      </c>
    </row>
    <row r="17" spans="1:103">
      <c r="A17" s="235" t="s">
        <v>302</v>
      </c>
      <c r="B17" s="236"/>
      <c r="C17" s="237" t="s">
        <v>303</v>
      </c>
      <c r="D17" s="188"/>
      <c r="E17" s="188"/>
      <c r="F17" s="188"/>
      <c r="G17" s="27"/>
      <c r="H17" s="27"/>
      <c r="I17" s="188"/>
      <c r="J17" s="188"/>
      <c r="K17" s="188"/>
      <c r="L17" s="188"/>
      <c r="M17" s="188">
        <f t="shared" si="0"/>
        <v>0</v>
      </c>
      <c r="N17" s="188"/>
      <c r="O17" s="188"/>
      <c r="P17" s="188"/>
      <c r="Q17" s="188"/>
      <c r="R17" s="27"/>
      <c r="S17" s="188"/>
      <c r="T17" s="188"/>
      <c r="U17" s="188"/>
      <c r="V17" s="188">
        <f t="shared" si="1"/>
        <v>0</v>
      </c>
      <c r="W17" s="188"/>
      <c r="X17" s="188">
        <v>5</v>
      </c>
      <c r="Y17" s="188">
        <v>2</v>
      </c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88"/>
      <c r="AP17" s="188"/>
      <c r="AQ17" s="188"/>
      <c r="AR17" s="188"/>
      <c r="AS17" s="188"/>
      <c r="AT17" s="188"/>
      <c r="AU17" s="188"/>
      <c r="AV17" s="188"/>
      <c r="AW17" s="188"/>
      <c r="AX17" s="188"/>
      <c r="AY17" s="188"/>
      <c r="AZ17" s="188"/>
      <c r="BA17" s="188">
        <v>5</v>
      </c>
      <c r="BB17" s="188"/>
      <c r="BC17" s="188"/>
      <c r="BD17" s="27"/>
      <c r="BE17" s="27"/>
      <c r="BF17" s="27"/>
      <c r="BG17" s="27"/>
      <c r="BH17" s="27">
        <v>5</v>
      </c>
      <c r="BI17" s="27">
        <v>5</v>
      </c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188"/>
      <c r="BY17" s="188"/>
      <c r="BZ17" s="188" t="str">
        <f t="shared" si="2"/>
        <v>20</v>
      </c>
      <c r="CA17" s="188"/>
      <c r="CB17" s="188"/>
      <c r="CC17" s="188"/>
      <c r="CD17" s="188"/>
      <c r="CE17" s="188"/>
      <c r="CF17" s="27"/>
      <c r="CG17" s="27"/>
      <c r="CH17" s="27"/>
      <c r="CI17" s="27"/>
      <c r="CJ17" s="188">
        <v>1</v>
      </c>
      <c r="CK17" s="188"/>
      <c r="CL17" s="188"/>
      <c r="CM17" s="188"/>
      <c r="CN17" s="188">
        <f t="shared" si="3"/>
        <v>1</v>
      </c>
      <c r="CO17" s="188"/>
      <c r="CP17" s="27"/>
      <c r="CQ17" s="27"/>
      <c r="CR17" s="27"/>
      <c r="CS17" s="27"/>
      <c r="CT17" s="188"/>
      <c r="CU17" s="188"/>
      <c r="CV17" s="188"/>
      <c r="CW17" s="188">
        <f t="shared" si="4"/>
        <v>0</v>
      </c>
      <c r="CX17" s="188">
        <v>50</v>
      </c>
      <c r="CY17" s="188">
        <f t="shared" si="5"/>
        <v>71</v>
      </c>
    </row>
    <row r="18" spans="1:103">
      <c r="A18" s="235" t="s">
        <v>304</v>
      </c>
      <c r="B18" s="236"/>
      <c r="C18" s="237" t="s">
        <v>305</v>
      </c>
      <c r="D18" s="188">
        <v>2</v>
      </c>
      <c r="E18" s="188"/>
      <c r="F18" s="188"/>
      <c r="G18" s="27"/>
      <c r="H18" s="27"/>
      <c r="I18" s="188"/>
      <c r="J18" s="188"/>
      <c r="K18" s="188"/>
      <c r="L18" s="188"/>
      <c r="M18" s="188">
        <f t="shared" si="0"/>
        <v>2</v>
      </c>
      <c r="N18" s="188"/>
      <c r="O18" s="188"/>
      <c r="P18" s="188"/>
      <c r="Q18" s="188"/>
      <c r="R18" s="27"/>
      <c r="S18" s="188"/>
      <c r="T18" s="188"/>
      <c r="U18" s="188"/>
      <c r="V18" s="188">
        <f t="shared" si="1"/>
        <v>0</v>
      </c>
      <c r="W18" s="188"/>
      <c r="X18" s="188"/>
      <c r="Y18" s="188"/>
      <c r="Z18" s="188">
        <v>2</v>
      </c>
      <c r="AA18" s="188"/>
      <c r="AB18" s="188"/>
      <c r="AC18" s="188"/>
      <c r="AD18" s="188"/>
      <c r="AE18" s="188"/>
      <c r="AF18" s="188"/>
      <c r="AG18" s="188"/>
      <c r="AH18" s="188"/>
      <c r="AI18" s="188"/>
      <c r="AJ18" s="188"/>
      <c r="AK18" s="188"/>
      <c r="AL18" s="188"/>
      <c r="AM18" s="188">
        <v>5</v>
      </c>
      <c r="AN18" s="188"/>
      <c r="AO18" s="188">
        <v>5</v>
      </c>
      <c r="AP18" s="188"/>
      <c r="AQ18" s="188"/>
      <c r="AR18" s="188"/>
      <c r="AS18" s="188"/>
      <c r="AT18" s="188"/>
      <c r="AU18" s="188"/>
      <c r="AV18" s="188"/>
      <c r="AW18" s="188"/>
      <c r="AX18" s="188"/>
      <c r="AY18" s="188"/>
      <c r="AZ18" s="188"/>
      <c r="BA18" s="188">
        <v>2</v>
      </c>
      <c r="BB18" s="188"/>
      <c r="BC18" s="188"/>
      <c r="BD18" s="27"/>
      <c r="BE18" s="27"/>
      <c r="BF18" s="27"/>
      <c r="BG18" s="27"/>
      <c r="BH18" s="27"/>
      <c r="BI18" s="27">
        <v>5</v>
      </c>
      <c r="BJ18" s="27"/>
      <c r="BK18" s="27"/>
      <c r="BL18" s="27"/>
      <c r="BM18" s="27"/>
      <c r="BN18" s="27"/>
      <c r="BO18" s="27"/>
      <c r="BP18" s="27"/>
      <c r="BQ18" s="27"/>
      <c r="BR18" s="27"/>
      <c r="BS18" s="68"/>
      <c r="BT18" s="68"/>
      <c r="BU18" s="68"/>
      <c r="BV18" s="68"/>
      <c r="BW18" s="68"/>
      <c r="BY18" s="188"/>
      <c r="BZ18" s="188">
        <f t="shared" si="2"/>
        <v>19</v>
      </c>
      <c r="CA18" s="188"/>
      <c r="CB18" s="188"/>
      <c r="CC18" s="188"/>
      <c r="CD18" s="188"/>
      <c r="CE18" s="188"/>
      <c r="CF18" s="27"/>
      <c r="CG18" s="27"/>
      <c r="CH18" s="27"/>
      <c r="CI18" s="27"/>
      <c r="CJ18" s="188"/>
      <c r="CK18" s="188"/>
      <c r="CL18" s="188"/>
      <c r="CM18" s="188"/>
      <c r="CN18" s="188">
        <f t="shared" si="3"/>
        <v>0</v>
      </c>
      <c r="CO18" s="188"/>
      <c r="CP18" s="27"/>
      <c r="CQ18" s="27"/>
      <c r="CR18" s="27"/>
      <c r="CS18" s="27"/>
      <c r="CT18" s="188"/>
      <c r="CU18" s="188"/>
      <c r="CV18" s="188"/>
      <c r="CW18" s="188">
        <f t="shared" si="4"/>
        <v>0</v>
      </c>
      <c r="CX18" s="188">
        <v>50</v>
      </c>
      <c r="CY18" s="188">
        <f t="shared" si="5"/>
        <v>71</v>
      </c>
    </row>
    <row r="19" spans="1:103">
      <c r="A19" s="235" t="s">
        <v>306</v>
      </c>
      <c r="B19" s="236"/>
      <c r="C19" s="237" t="s">
        <v>307</v>
      </c>
      <c r="D19" s="188"/>
      <c r="E19" s="188"/>
      <c r="F19" s="188"/>
      <c r="G19" s="27"/>
      <c r="H19" s="27"/>
      <c r="I19" s="188"/>
      <c r="J19" s="188"/>
      <c r="K19" s="188"/>
      <c r="L19" s="188"/>
      <c r="M19" s="188">
        <f t="shared" si="0"/>
        <v>0</v>
      </c>
      <c r="N19" s="188"/>
      <c r="O19" s="188"/>
      <c r="P19" s="188"/>
      <c r="Q19" s="188"/>
      <c r="R19" s="27"/>
      <c r="S19" s="188"/>
      <c r="T19" s="188"/>
      <c r="U19" s="188"/>
      <c r="V19" s="188">
        <f t="shared" si="1"/>
        <v>0</v>
      </c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88"/>
      <c r="AK19" s="188"/>
      <c r="AL19" s="188"/>
      <c r="AM19" s="188"/>
      <c r="AN19" s="188"/>
      <c r="AO19" s="188"/>
      <c r="AP19" s="188"/>
      <c r="AQ19" s="188"/>
      <c r="AR19" s="188"/>
      <c r="AS19" s="188">
        <v>3</v>
      </c>
      <c r="AT19" s="188"/>
      <c r="AU19" s="188"/>
      <c r="AV19" s="188"/>
      <c r="AW19" s="188"/>
      <c r="AX19" s="188"/>
      <c r="AY19" s="188"/>
      <c r="AZ19" s="188"/>
      <c r="BA19" s="188"/>
      <c r="BB19" s="188"/>
      <c r="BC19" s="188"/>
      <c r="BD19" s="27"/>
      <c r="BE19" s="27"/>
      <c r="BF19" s="27"/>
      <c r="BG19" s="27"/>
      <c r="BH19" s="27"/>
      <c r="BI19" s="27">
        <v>5</v>
      </c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188"/>
      <c r="BY19" s="188"/>
      <c r="BZ19" s="188">
        <f t="shared" si="2"/>
        <v>8</v>
      </c>
      <c r="CA19" s="188"/>
      <c r="CB19" s="188"/>
      <c r="CC19" s="188"/>
      <c r="CD19" s="188"/>
      <c r="CE19" s="188"/>
      <c r="CF19" s="27"/>
      <c r="CG19" s="27"/>
      <c r="CH19" s="27"/>
      <c r="CI19" s="27"/>
      <c r="CJ19" s="188"/>
      <c r="CK19" s="188"/>
      <c r="CL19" s="188"/>
      <c r="CM19" s="188"/>
      <c r="CN19" s="188">
        <f t="shared" si="3"/>
        <v>0</v>
      </c>
      <c r="CO19" s="188"/>
      <c r="CP19" s="27"/>
      <c r="CQ19" s="27"/>
      <c r="CR19" s="27"/>
      <c r="CS19" s="27"/>
      <c r="CT19" s="188"/>
      <c r="CU19" s="188"/>
      <c r="CV19" s="188"/>
      <c r="CW19" s="188">
        <f t="shared" si="4"/>
        <v>0</v>
      </c>
      <c r="CX19" s="188">
        <v>50</v>
      </c>
      <c r="CY19" s="188">
        <f t="shared" si="5"/>
        <v>58</v>
      </c>
    </row>
    <row r="20" spans="1:103">
      <c r="A20" s="235" t="s">
        <v>308</v>
      </c>
      <c r="B20" s="236"/>
      <c r="C20" s="237" t="s">
        <v>309</v>
      </c>
      <c r="D20" s="188"/>
      <c r="E20" s="188"/>
      <c r="F20" s="9"/>
      <c r="G20" s="27"/>
      <c r="H20" s="158"/>
      <c r="I20" s="188"/>
      <c r="J20" s="9"/>
      <c r="K20" s="188"/>
      <c r="L20" s="188"/>
      <c r="M20" s="188">
        <f t="shared" si="0"/>
        <v>0</v>
      </c>
      <c r="N20" s="188"/>
      <c r="O20" s="188"/>
      <c r="P20" s="188"/>
      <c r="Q20" s="188"/>
      <c r="R20" s="27"/>
      <c r="S20" s="188"/>
      <c r="T20" s="188"/>
      <c r="U20" s="188"/>
      <c r="V20" s="188">
        <f t="shared" si="1"/>
        <v>0</v>
      </c>
      <c r="W20" s="188"/>
      <c r="X20" s="188">
        <v>5</v>
      </c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>
        <v>5</v>
      </c>
      <c r="AM20" s="188"/>
      <c r="AN20" s="188"/>
      <c r="AO20" s="188"/>
      <c r="AP20" s="188"/>
      <c r="AQ20" s="188"/>
      <c r="AR20" s="188"/>
      <c r="AS20" s="188"/>
      <c r="AT20" s="188"/>
      <c r="AU20" s="188"/>
      <c r="AV20" s="188"/>
      <c r="AW20" s="188"/>
      <c r="AX20" s="188"/>
      <c r="AY20" s="188"/>
      <c r="AZ20" s="188"/>
      <c r="BA20" s="188"/>
      <c r="BB20" s="188"/>
      <c r="BC20" s="188"/>
      <c r="BD20" s="27"/>
      <c r="BE20" s="27">
        <v>5</v>
      </c>
      <c r="BF20" s="27">
        <v>5</v>
      </c>
      <c r="BG20" s="27"/>
      <c r="BH20" s="27"/>
      <c r="BI20" s="27">
        <v>5</v>
      </c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188">
        <v>80</v>
      </c>
      <c r="BY20" s="188">
        <v>5</v>
      </c>
      <c r="BZ20" s="188" t="str">
        <f t="shared" si="2"/>
        <v>20</v>
      </c>
      <c r="CA20" s="188"/>
      <c r="CB20" s="188"/>
      <c r="CC20" s="188"/>
      <c r="CD20" s="188"/>
      <c r="CE20" s="188"/>
      <c r="CF20" s="27"/>
      <c r="CG20" s="27"/>
      <c r="CH20" s="27"/>
      <c r="CI20" s="27"/>
      <c r="CJ20" s="188"/>
      <c r="CK20" s="188"/>
      <c r="CL20" s="188"/>
      <c r="CM20" s="188"/>
      <c r="CN20" s="188">
        <f t="shared" si="3"/>
        <v>0</v>
      </c>
      <c r="CO20" s="188"/>
      <c r="CP20" s="27">
        <v>2</v>
      </c>
      <c r="CQ20" s="27"/>
      <c r="CR20" s="27"/>
      <c r="CS20" s="27"/>
      <c r="CT20" s="188"/>
      <c r="CU20" s="188"/>
      <c r="CV20" s="188"/>
      <c r="CW20" s="188">
        <f t="shared" si="4"/>
        <v>2</v>
      </c>
      <c r="CX20" s="188">
        <v>50</v>
      </c>
      <c r="CY20" s="188">
        <f t="shared" si="5"/>
        <v>72</v>
      </c>
    </row>
    <row r="21" spans="1:103">
      <c r="A21" s="235" t="s">
        <v>310</v>
      </c>
      <c r="B21" s="236"/>
      <c r="C21" s="237" t="s">
        <v>311</v>
      </c>
      <c r="D21" s="188"/>
      <c r="F21" s="9"/>
      <c r="G21" s="68"/>
      <c r="H21" s="158"/>
      <c r="J21" s="9"/>
      <c r="K21" s="188"/>
      <c r="L21" s="188"/>
      <c r="M21" s="188">
        <f t="shared" si="0"/>
        <v>0</v>
      </c>
      <c r="N21" s="188"/>
      <c r="O21" s="188"/>
      <c r="P21" s="188"/>
      <c r="Q21" s="188"/>
      <c r="R21" s="27"/>
      <c r="S21" s="188"/>
      <c r="T21" s="188"/>
      <c r="U21" s="188"/>
      <c r="V21" s="188">
        <f t="shared" si="1"/>
        <v>0</v>
      </c>
      <c r="W21" s="188"/>
      <c r="X21" s="188">
        <v>5</v>
      </c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188"/>
      <c r="AJ21" s="188"/>
      <c r="AK21" s="188"/>
      <c r="AL21" s="188"/>
      <c r="AM21" s="188">
        <v>5</v>
      </c>
      <c r="AN21" s="188">
        <v>5</v>
      </c>
      <c r="AO21" s="188">
        <v>5</v>
      </c>
      <c r="AP21" s="188"/>
      <c r="AQ21" s="188"/>
      <c r="AR21" s="188"/>
      <c r="AS21" s="188"/>
      <c r="AT21" s="188"/>
      <c r="AU21" s="188"/>
      <c r="AV21" s="188"/>
      <c r="AW21" s="188"/>
      <c r="AX21" s="188"/>
      <c r="AY21" s="188"/>
      <c r="AZ21" s="188"/>
      <c r="BA21" s="188">
        <v>2</v>
      </c>
      <c r="BB21" s="188"/>
      <c r="BC21" s="188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188"/>
      <c r="BY21" s="188"/>
      <c r="BZ21" s="188" t="str">
        <f t="shared" si="2"/>
        <v>20</v>
      </c>
      <c r="CA21" s="188"/>
      <c r="CB21" s="188"/>
      <c r="CC21" s="188"/>
      <c r="CD21" s="188"/>
      <c r="CE21" s="188"/>
      <c r="CF21" s="27"/>
      <c r="CG21" s="27"/>
      <c r="CH21" s="27"/>
      <c r="CI21" s="27"/>
      <c r="CJ21" s="188"/>
      <c r="CK21" s="188"/>
      <c r="CL21" s="188"/>
      <c r="CM21" s="188"/>
      <c r="CN21" s="188">
        <f t="shared" si="3"/>
        <v>0</v>
      </c>
      <c r="CO21" s="188"/>
      <c r="CP21" s="27"/>
      <c r="CQ21" s="27"/>
      <c r="CR21" s="27"/>
      <c r="CS21" s="27"/>
      <c r="CT21" s="188"/>
      <c r="CU21" s="188"/>
      <c r="CV21" s="188"/>
      <c r="CW21" s="188">
        <f t="shared" si="4"/>
        <v>0</v>
      </c>
      <c r="CX21" s="188">
        <v>50</v>
      </c>
      <c r="CY21" s="188">
        <f t="shared" si="5"/>
        <v>70</v>
      </c>
    </row>
    <row r="22" spans="1:103">
      <c r="A22" s="235" t="s">
        <v>312</v>
      </c>
      <c r="B22" s="236"/>
      <c r="C22" s="237" t="s">
        <v>313</v>
      </c>
      <c r="D22" s="188"/>
      <c r="E22" s="188"/>
      <c r="F22" s="188"/>
      <c r="G22" s="27"/>
      <c r="H22" s="27"/>
      <c r="I22" s="188"/>
      <c r="J22" s="188"/>
      <c r="K22" s="188"/>
      <c r="L22" s="188"/>
      <c r="M22" s="188">
        <f t="shared" si="0"/>
        <v>0</v>
      </c>
      <c r="N22" s="188"/>
      <c r="O22" s="188"/>
      <c r="P22" s="188"/>
      <c r="Q22" s="188"/>
      <c r="R22" s="27"/>
      <c r="S22" s="188"/>
      <c r="T22" s="188"/>
      <c r="U22" s="188"/>
      <c r="V22" s="188">
        <f t="shared" si="1"/>
        <v>0</v>
      </c>
      <c r="W22" s="188"/>
      <c r="X22" s="188"/>
      <c r="Y22" s="188">
        <v>2</v>
      </c>
      <c r="Z22" s="188"/>
      <c r="AA22" s="188">
        <v>3</v>
      </c>
      <c r="AB22" s="188"/>
      <c r="AC22" s="188"/>
      <c r="AD22" s="188"/>
      <c r="AE22" s="188"/>
      <c r="AF22" s="188">
        <v>3</v>
      </c>
      <c r="AG22" s="188">
        <v>1</v>
      </c>
      <c r="AH22" s="188"/>
      <c r="AI22" s="188">
        <v>3</v>
      </c>
      <c r="AJ22" s="188">
        <v>3</v>
      </c>
      <c r="AK22" s="188">
        <v>3</v>
      </c>
      <c r="AL22" s="188">
        <v>5</v>
      </c>
      <c r="AM22" s="188"/>
      <c r="AN22" s="188"/>
      <c r="AO22" s="188"/>
      <c r="AP22" s="188"/>
      <c r="AQ22" s="188"/>
      <c r="AR22" s="188"/>
      <c r="AS22" s="188"/>
      <c r="AT22" s="188"/>
      <c r="AU22" s="188"/>
      <c r="AV22" s="188"/>
      <c r="AW22" s="188"/>
      <c r="AX22" s="188"/>
      <c r="AY22" s="188"/>
      <c r="AZ22" s="188"/>
      <c r="BA22" s="188">
        <v>3</v>
      </c>
      <c r="BB22" s="188"/>
      <c r="BC22" s="188">
        <v>3</v>
      </c>
      <c r="BD22" s="27"/>
      <c r="BE22" s="27"/>
      <c r="BF22" s="27"/>
      <c r="BG22" s="27"/>
      <c r="BH22" s="27">
        <v>5</v>
      </c>
      <c r="BI22" s="27"/>
      <c r="BJ22" s="27"/>
      <c r="BK22" s="27"/>
      <c r="BL22" s="27">
        <v>5</v>
      </c>
      <c r="BM22" s="27">
        <v>5</v>
      </c>
      <c r="BN22" s="27">
        <v>5</v>
      </c>
      <c r="BO22" s="27"/>
      <c r="BP22" s="27"/>
      <c r="BQ22" s="27">
        <v>2</v>
      </c>
      <c r="BR22" s="27"/>
      <c r="BS22" s="27"/>
      <c r="BT22" s="27"/>
      <c r="BU22" s="27"/>
      <c r="BV22" s="27"/>
      <c r="BW22" s="27"/>
      <c r="BX22" s="188"/>
      <c r="BY22" s="188">
        <v>5</v>
      </c>
      <c r="BZ22" s="188" t="str">
        <f t="shared" si="2"/>
        <v>20</v>
      </c>
      <c r="CA22" s="188"/>
      <c r="CB22" s="188"/>
      <c r="CC22" s="188"/>
      <c r="CD22" s="188"/>
      <c r="CE22" s="188">
        <v>2</v>
      </c>
      <c r="CF22" s="27">
        <v>2</v>
      </c>
      <c r="CG22" s="27">
        <v>2</v>
      </c>
      <c r="CH22" s="27"/>
      <c r="CI22" s="27"/>
      <c r="CJ22" s="188"/>
      <c r="CK22" s="188"/>
      <c r="CL22" s="188"/>
      <c r="CM22" s="188"/>
      <c r="CN22" s="188" t="str">
        <f t="shared" si="3"/>
        <v>5</v>
      </c>
      <c r="CO22" s="188"/>
      <c r="CP22" s="27"/>
      <c r="CQ22" s="27"/>
      <c r="CR22" s="27"/>
      <c r="CS22" s="27"/>
      <c r="CT22" s="188"/>
      <c r="CU22" s="188"/>
      <c r="CV22" s="188"/>
      <c r="CW22" s="188">
        <f t="shared" si="4"/>
        <v>0</v>
      </c>
      <c r="CX22" s="188">
        <v>50</v>
      </c>
      <c r="CY22" s="188">
        <f t="shared" si="5"/>
        <v>75</v>
      </c>
    </row>
    <row r="23" spans="1:103">
      <c r="A23" s="235" t="s">
        <v>314</v>
      </c>
      <c r="B23" s="236"/>
      <c r="C23" s="237" t="s">
        <v>315</v>
      </c>
      <c r="D23" s="188"/>
      <c r="E23" s="188"/>
      <c r="F23" s="188"/>
      <c r="G23" s="27"/>
      <c r="H23" s="27"/>
      <c r="I23" s="188"/>
      <c r="J23" s="188"/>
      <c r="K23" s="188"/>
      <c r="L23" s="188"/>
      <c r="M23" s="188">
        <f t="shared" si="0"/>
        <v>0</v>
      </c>
      <c r="N23" s="188"/>
      <c r="O23" s="188"/>
      <c r="P23" s="188"/>
      <c r="Q23" s="188"/>
      <c r="R23" s="27"/>
      <c r="S23" s="188"/>
      <c r="T23" s="188"/>
      <c r="U23" s="188"/>
      <c r="V23" s="188">
        <f t="shared" si="1"/>
        <v>0</v>
      </c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8"/>
      <c r="BB23" s="188"/>
      <c r="BC23" s="188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68"/>
      <c r="BT23" s="68"/>
      <c r="BU23" s="68"/>
      <c r="BV23" s="68"/>
      <c r="BW23" s="68"/>
      <c r="BY23" s="188"/>
      <c r="BZ23" s="188">
        <f t="shared" si="2"/>
        <v>0</v>
      </c>
      <c r="CA23" s="188"/>
      <c r="CB23" s="188"/>
      <c r="CC23" s="188"/>
      <c r="CD23" s="188"/>
      <c r="CE23" s="188"/>
      <c r="CF23" s="27"/>
      <c r="CG23" s="27"/>
      <c r="CH23" s="27"/>
      <c r="CI23" s="27"/>
      <c r="CJ23" s="188"/>
      <c r="CK23" s="188"/>
      <c r="CL23" s="188"/>
      <c r="CM23" s="188"/>
      <c r="CN23" s="188">
        <f t="shared" si="3"/>
        <v>0</v>
      </c>
      <c r="CO23" s="188"/>
      <c r="CP23" s="27"/>
      <c r="CQ23" s="27"/>
      <c r="CR23" s="27"/>
      <c r="CS23" s="27"/>
      <c r="CT23" s="188"/>
      <c r="CU23" s="188"/>
      <c r="CV23" s="188"/>
      <c r="CW23" s="188">
        <f t="shared" si="4"/>
        <v>0</v>
      </c>
      <c r="CX23" s="188">
        <v>50</v>
      </c>
      <c r="CY23" s="188">
        <f t="shared" si="5"/>
        <v>50</v>
      </c>
    </row>
    <row r="24" spans="1:103">
      <c r="A24" s="235" t="s">
        <v>316</v>
      </c>
      <c r="B24" s="236"/>
      <c r="C24" s="237" t="s">
        <v>317</v>
      </c>
      <c r="D24" s="188"/>
      <c r="E24" s="188"/>
      <c r="F24" s="188"/>
      <c r="G24" s="27"/>
      <c r="H24" s="27"/>
      <c r="I24" s="188"/>
      <c r="J24" s="188"/>
      <c r="K24" s="188"/>
      <c r="L24" s="188"/>
      <c r="M24" s="188">
        <f t="shared" si="0"/>
        <v>0</v>
      </c>
      <c r="N24" s="188"/>
      <c r="O24" s="188"/>
      <c r="P24" s="188"/>
      <c r="Q24" s="188"/>
      <c r="R24" s="27"/>
      <c r="S24" s="188"/>
      <c r="T24" s="188"/>
      <c r="U24" s="188"/>
      <c r="V24" s="188">
        <f t="shared" si="1"/>
        <v>0</v>
      </c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188"/>
      <c r="AJ24" s="188"/>
      <c r="AK24" s="188"/>
      <c r="AL24" s="188">
        <v>5</v>
      </c>
      <c r="AM24" s="188"/>
      <c r="AN24" s="188"/>
      <c r="AO24" s="188"/>
      <c r="AP24" s="188"/>
      <c r="AQ24" s="188"/>
      <c r="AR24" s="188"/>
      <c r="AS24" s="188"/>
      <c r="AT24" s="188"/>
      <c r="AU24" s="188"/>
      <c r="AV24" s="188"/>
      <c r="AW24" s="188"/>
      <c r="AX24" s="188"/>
      <c r="AY24" s="188"/>
      <c r="AZ24" s="188"/>
      <c r="BA24" s="188"/>
      <c r="BB24" s="188"/>
      <c r="BC24" s="188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188"/>
      <c r="BY24" s="188"/>
      <c r="BZ24" s="188">
        <f t="shared" si="2"/>
        <v>5</v>
      </c>
      <c r="CA24" s="188"/>
      <c r="CB24" s="188"/>
      <c r="CC24" s="188"/>
      <c r="CD24" s="188"/>
      <c r="CE24" s="188"/>
      <c r="CF24" s="27"/>
      <c r="CG24" s="27"/>
      <c r="CH24" s="27"/>
      <c r="CI24" s="27"/>
      <c r="CJ24" s="188"/>
      <c r="CK24" s="188"/>
      <c r="CL24" s="188"/>
      <c r="CM24" s="188"/>
      <c r="CN24" s="188">
        <f t="shared" si="3"/>
        <v>0</v>
      </c>
      <c r="CO24" s="188"/>
      <c r="CP24" s="27"/>
      <c r="CQ24" s="27"/>
      <c r="CR24" s="27"/>
      <c r="CS24" s="27"/>
      <c r="CT24" s="188"/>
      <c r="CU24" s="188"/>
      <c r="CV24" s="188"/>
      <c r="CW24" s="188">
        <f t="shared" si="4"/>
        <v>0</v>
      </c>
      <c r="CX24" s="188">
        <v>50</v>
      </c>
      <c r="CY24" s="188">
        <f t="shared" si="5"/>
        <v>55</v>
      </c>
    </row>
    <row r="25" spans="1:103">
      <c r="A25" s="235" t="s">
        <v>318</v>
      </c>
      <c r="B25" s="236"/>
      <c r="C25" s="237" t="s">
        <v>319</v>
      </c>
      <c r="D25" s="188"/>
      <c r="E25" s="188"/>
      <c r="F25" s="188"/>
      <c r="G25" s="27"/>
      <c r="H25" s="27"/>
      <c r="I25" s="188"/>
      <c r="J25" s="188"/>
      <c r="K25" s="188"/>
      <c r="L25" s="188"/>
      <c r="M25" s="188">
        <f t="shared" si="0"/>
        <v>0</v>
      </c>
      <c r="N25" s="188">
        <v>1</v>
      </c>
      <c r="O25" s="188"/>
      <c r="P25" s="188"/>
      <c r="Q25" s="188"/>
      <c r="R25" s="27"/>
      <c r="S25" s="188"/>
      <c r="T25" s="188"/>
      <c r="U25" s="188"/>
      <c r="V25" s="188">
        <f t="shared" si="1"/>
        <v>1</v>
      </c>
      <c r="W25" s="188"/>
      <c r="X25" s="188"/>
      <c r="Y25" s="188"/>
      <c r="Z25" s="188"/>
      <c r="AA25" s="188"/>
      <c r="AB25" s="188"/>
      <c r="AC25" s="188"/>
      <c r="AD25" s="188"/>
      <c r="AE25" s="188"/>
      <c r="AF25" s="188">
        <v>3</v>
      </c>
      <c r="AG25" s="188"/>
      <c r="AH25" s="188">
        <v>5</v>
      </c>
      <c r="AI25" s="188"/>
      <c r="AJ25" s="188"/>
      <c r="AK25" s="188"/>
      <c r="AL25" s="188"/>
      <c r="AM25" s="188"/>
      <c r="AN25" s="188"/>
      <c r="AO25" s="188">
        <v>5</v>
      </c>
      <c r="AP25" s="188"/>
      <c r="AQ25" s="188"/>
      <c r="AR25" s="188"/>
      <c r="AS25" s="188"/>
      <c r="AT25" s="188"/>
      <c r="AU25" s="188"/>
      <c r="AV25" s="188"/>
      <c r="AW25" s="188"/>
      <c r="AX25" s="188"/>
      <c r="AY25" s="188"/>
      <c r="AZ25" s="188"/>
      <c r="BA25" s="188"/>
      <c r="BB25" s="188"/>
      <c r="BC25" s="188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68"/>
      <c r="BT25" s="68"/>
      <c r="BU25" s="68"/>
      <c r="BV25" s="68"/>
      <c r="BW25" s="68"/>
      <c r="BY25" s="188"/>
      <c r="BZ25" s="188">
        <f t="shared" si="2"/>
        <v>13</v>
      </c>
      <c r="CA25" s="188"/>
      <c r="CB25" s="188"/>
      <c r="CC25" s="188"/>
      <c r="CD25" s="188"/>
      <c r="CE25" s="188"/>
      <c r="CF25" s="27"/>
      <c r="CG25" s="27"/>
      <c r="CH25" s="27"/>
      <c r="CI25" s="27"/>
      <c r="CJ25" s="188"/>
      <c r="CK25" s="188"/>
      <c r="CL25" s="188"/>
      <c r="CM25" s="188"/>
      <c r="CN25" s="188">
        <f t="shared" si="3"/>
        <v>0</v>
      </c>
      <c r="CO25" s="188"/>
      <c r="CP25" s="27"/>
      <c r="CQ25" s="27"/>
      <c r="CR25" s="27"/>
      <c r="CS25" s="27"/>
      <c r="CT25" s="188"/>
      <c r="CU25" s="188"/>
      <c r="CV25" s="188"/>
      <c r="CW25" s="188">
        <f t="shared" si="4"/>
        <v>0</v>
      </c>
      <c r="CX25" s="188">
        <v>50</v>
      </c>
      <c r="CY25" s="188">
        <f t="shared" si="5"/>
        <v>64</v>
      </c>
    </row>
    <row r="26" spans="1:103">
      <c r="A26" s="235" t="s">
        <v>320</v>
      </c>
      <c r="B26" s="236"/>
      <c r="C26" s="237" t="s">
        <v>321</v>
      </c>
      <c r="D26" s="188"/>
      <c r="E26" s="188"/>
      <c r="F26" s="188"/>
      <c r="G26" s="27"/>
      <c r="H26" s="27"/>
      <c r="I26" s="188"/>
      <c r="J26" s="188"/>
      <c r="K26" s="188"/>
      <c r="L26" s="188"/>
      <c r="M26" s="188">
        <f t="shared" si="0"/>
        <v>0</v>
      </c>
      <c r="N26" s="188"/>
      <c r="O26" s="188"/>
      <c r="P26" s="188"/>
      <c r="Q26" s="188"/>
      <c r="R26" s="27"/>
      <c r="S26" s="188"/>
      <c r="T26" s="188"/>
      <c r="U26" s="188"/>
      <c r="V26" s="188">
        <f t="shared" si="1"/>
        <v>0</v>
      </c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  <c r="AG26" s="188"/>
      <c r="AH26" s="188"/>
      <c r="AI26" s="188"/>
      <c r="AJ26" s="188"/>
      <c r="AK26" s="188"/>
      <c r="AL26" s="188">
        <v>5</v>
      </c>
      <c r="AM26" s="188"/>
      <c r="AN26" s="188"/>
      <c r="AO26" s="188"/>
      <c r="AP26" s="188"/>
      <c r="AQ26" s="188"/>
      <c r="AR26" s="188"/>
      <c r="AS26" s="188"/>
      <c r="AT26" s="188"/>
      <c r="AU26" s="188"/>
      <c r="AV26" s="188"/>
      <c r="AW26" s="188"/>
      <c r="AX26" s="188"/>
      <c r="AY26" s="188"/>
      <c r="AZ26" s="188"/>
      <c r="BA26" s="188"/>
      <c r="BB26" s="188"/>
      <c r="BC26" s="188"/>
      <c r="BD26" s="27"/>
      <c r="BE26" s="27"/>
      <c r="BF26" s="27"/>
      <c r="BG26" s="27"/>
      <c r="BH26" s="27"/>
      <c r="BI26" s="27">
        <v>5</v>
      </c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188"/>
      <c r="BY26" s="188"/>
      <c r="BZ26" s="188">
        <f t="shared" si="2"/>
        <v>10</v>
      </c>
      <c r="CA26" s="188"/>
      <c r="CB26" s="188"/>
      <c r="CC26" s="188"/>
      <c r="CD26" s="188"/>
      <c r="CE26" s="188"/>
      <c r="CF26" s="27"/>
      <c r="CG26" s="27"/>
      <c r="CH26" s="27"/>
      <c r="CI26" s="27"/>
      <c r="CJ26" s="188"/>
      <c r="CK26" s="188"/>
      <c r="CL26" s="188"/>
      <c r="CM26" s="188"/>
      <c r="CN26" s="188">
        <f t="shared" si="3"/>
        <v>0</v>
      </c>
      <c r="CO26" s="188"/>
      <c r="CP26" s="27"/>
      <c r="CQ26" s="27"/>
      <c r="CR26" s="27"/>
      <c r="CS26" s="27"/>
      <c r="CT26" s="188"/>
      <c r="CU26" s="188"/>
      <c r="CV26" s="188"/>
      <c r="CW26" s="188">
        <f t="shared" si="4"/>
        <v>0</v>
      </c>
      <c r="CX26" s="188">
        <v>50</v>
      </c>
      <c r="CY26" s="188">
        <f t="shared" si="5"/>
        <v>60</v>
      </c>
    </row>
    <row r="27" spans="1:103">
      <c r="A27" s="235" t="s">
        <v>322</v>
      </c>
      <c r="B27" s="236"/>
      <c r="C27" s="237" t="s">
        <v>323</v>
      </c>
      <c r="D27" s="188"/>
      <c r="E27" s="188"/>
      <c r="F27" s="188"/>
      <c r="G27" s="27"/>
      <c r="H27" s="27"/>
      <c r="I27" s="188"/>
      <c r="J27" s="188"/>
      <c r="K27" s="188"/>
      <c r="L27" s="188"/>
      <c r="M27" s="188">
        <f t="shared" si="0"/>
        <v>0</v>
      </c>
      <c r="N27" s="188"/>
      <c r="O27" s="188"/>
      <c r="P27" s="188"/>
      <c r="Q27" s="188"/>
      <c r="R27" s="27"/>
      <c r="S27" s="188"/>
      <c r="T27" s="188"/>
      <c r="U27" s="188"/>
      <c r="V27" s="188">
        <f t="shared" si="1"/>
        <v>0</v>
      </c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  <c r="AG27" s="188"/>
      <c r="AH27" s="188"/>
      <c r="AI27" s="188"/>
      <c r="AJ27" s="188"/>
      <c r="AK27" s="188"/>
      <c r="AL27" s="188"/>
      <c r="AM27" s="188"/>
      <c r="AN27" s="188"/>
      <c r="AO27" s="188"/>
      <c r="AP27" s="188"/>
      <c r="AQ27" s="188"/>
      <c r="AR27" s="188"/>
      <c r="AS27" s="188"/>
      <c r="AT27" s="188"/>
      <c r="AU27" s="188"/>
      <c r="AV27" s="188"/>
      <c r="AW27" s="188"/>
      <c r="AX27" s="188"/>
      <c r="AY27" s="188"/>
      <c r="AZ27" s="188"/>
      <c r="BA27" s="188"/>
      <c r="BB27" s="188"/>
      <c r="BC27" s="188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68"/>
      <c r="BT27" s="68"/>
      <c r="BU27" s="68"/>
      <c r="BV27" s="68"/>
      <c r="BW27" s="68"/>
      <c r="BY27" s="188"/>
      <c r="BZ27" s="188">
        <f t="shared" si="2"/>
        <v>0</v>
      </c>
      <c r="CA27" s="188"/>
      <c r="CB27" s="188"/>
      <c r="CC27" s="188"/>
      <c r="CD27" s="188"/>
      <c r="CE27" s="188"/>
      <c r="CF27" s="27"/>
      <c r="CG27" s="27"/>
      <c r="CH27" s="27"/>
      <c r="CI27" s="27"/>
      <c r="CJ27" s="188"/>
      <c r="CK27" s="188"/>
      <c r="CL27" s="188"/>
      <c r="CM27" s="188"/>
      <c r="CN27" s="188">
        <f t="shared" si="3"/>
        <v>0</v>
      </c>
      <c r="CO27" s="188"/>
      <c r="CP27" s="27"/>
      <c r="CQ27" s="27"/>
      <c r="CR27" s="27"/>
      <c r="CS27" s="27"/>
      <c r="CT27" s="188"/>
      <c r="CU27" s="188"/>
      <c r="CV27" s="188"/>
      <c r="CW27" s="188">
        <f t="shared" si="4"/>
        <v>0</v>
      </c>
      <c r="CX27" s="188">
        <v>50</v>
      </c>
      <c r="CY27" s="188">
        <f t="shared" si="5"/>
        <v>50</v>
      </c>
    </row>
    <row r="28" spans="1:103">
      <c r="A28" s="235" t="s">
        <v>324</v>
      </c>
      <c r="B28" s="236"/>
      <c r="C28" s="237" t="s">
        <v>325</v>
      </c>
      <c r="D28" s="188">
        <v>2</v>
      </c>
      <c r="E28" s="188"/>
      <c r="F28" s="188"/>
      <c r="G28" s="27"/>
      <c r="H28" s="27"/>
      <c r="I28" s="188">
        <v>2</v>
      </c>
      <c r="J28" s="188"/>
      <c r="K28" s="188"/>
      <c r="L28" s="188"/>
      <c r="M28" s="188">
        <f t="shared" si="0"/>
        <v>4</v>
      </c>
      <c r="N28" s="188"/>
      <c r="O28" s="188"/>
      <c r="P28" s="188"/>
      <c r="Q28" s="188"/>
      <c r="R28" s="27"/>
      <c r="S28" s="188"/>
      <c r="T28" s="188"/>
      <c r="U28" s="188"/>
      <c r="V28" s="188">
        <f t="shared" si="1"/>
        <v>0</v>
      </c>
      <c r="W28" s="188"/>
      <c r="X28" s="188">
        <v>5</v>
      </c>
      <c r="Y28" s="188"/>
      <c r="Z28" s="188"/>
      <c r="AA28" s="188"/>
      <c r="AB28" s="188"/>
      <c r="AC28" s="188"/>
      <c r="AD28" s="188"/>
      <c r="AE28" s="188"/>
      <c r="AF28" s="188"/>
      <c r="AG28" s="188">
        <v>2</v>
      </c>
      <c r="AH28" s="188"/>
      <c r="AI28" s="188"/>
      <c r="AJ28" s="188"/>
      <c r="AK28" s="188"/>
      <c r="AL28" s="188">
        <v>5</v>
      </c>
      <c r="AM28" s="188">
        <v>5</v>
      </c>
      <c r="AN28" s="188"/>
      <c r="AO28" s="188">
        <v>5</v>
      </c>
      <c r="AP28" s="188"/>
      <c r="AQ28" s="188"/>
      <c r="AR28" s="188"/>
      <c r="AS28" s="188"/>
      <c r="AT28" s="188"/>
      <c r="AU28" s="188">
        <v>3</v>
      </c>
      <c r="AV28" s="188">
        <v>3</v>
      </c>
      <c r="AW28" s="188"/>
      <c r="AX28" s="188"/>
      <c r="AY28" s="188"/>
      <c r="AZ28" s="188"/>
      <c r="BA28" s="188">
        <v>2</v>
      </c>
      <c r="BB28" s="188"/>
      <c r="BC28" s="188"/>
      <c r="BD28" s="27"/>
      <c r="BE28" s="27"/>
      <c r="BF28" s="27"/>
      <c r="BG28" s="27"/>
      <c r="BH28" s="27">
        <v>5</v>
      </c>
      <c r="BI28" s="27">
        <v>5</v>
      </c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188"/>
      <c r="BY28" s="188"/>
      <c r="BZ28" s="188" t="str">
        <f t="shared" si="2"/>
        <v>20</v>
      </c>
      <c r="CA28" s="188"/>
      <c r="CB28" s="188"/>
      <c r="CC28" s="188"/>
      <c r="CD28" s="188"/>
      <c r="CE28" s="188"/>
      <c r="CF28" s="27"/>
      <c r="CG28" s="27"/>
      <c r="CH28" s="27"/>
      <c r="CI28" s="27"/>
      <c r="CJ28" s="188"/>
      <c r="CK28" s="188"/>
      <c r="CL28" s="188"/>
      <c r="CM28" s="188"/>
      <c r="CN28" s="188">
        <f t="shared" si="3"/>
        <v>0</v>
      </c>
      <c r="CO28" s="188"/>
      <c r="CP28" s="27"/>
      <c r="CQ28" s="27"/>
      <c r="CR28" s="27"/>
      <c r="CS28" s="27"/>
      <c r="CT28" s="188"/>
      <c r="CU28" s="188"/>
      <c r="CV28" s="188"/>
      <c r="CW28" s="188">
        <f t="shared" si="4"/>
        <v>0</v>
      </c>
      <c r="CX28" s="188">
        <v>50</v>
      </c>
      <c r="CY28" s="188">
        <f t="shared" si="5"/>
        <v>74</v>
      </c>
    </row>
    <row r="29" spans="1:103">
      <c r="A29" s="235" t="s">
        <v>326</v>
      </c>
      <c r="B29" s="236"/>
      <c r="C29" s="237" t="s">
        <v>327</v>
      </c>
      <c r="D29" s="188"/>
      <c r="E29" s="188"/>
      <c r="F29" s="188"/>
      <c r="G29" s="27"/>
      <c r="H29" s="27"/>
      <c r="I29" s="188"/>
      <c r="J29" s="188"/>
      <c r="K29" s="188"/>
      <c r="L29" s="188"/>
      <c r="M29" s="188">
        <f t="shared" si="0"/>
        <v>0</v>
      </c>
      <c r="N29" s="188">
        <v>1</v>
      </c>
      <c r="O29" s="188"/>
      <c r="P29" s="188"/>
      <c r="Q29" s="188"/>
      <c r="R29" s="27"/>
      <c r="S29" s="188"/>
      <c r="T29" s="188"/>
      <c r="U29" s="188"/>
      <c r="V29" s="188">
        <f t="shared" si="1"/>
        <v>1</v>
      </c>
      <c r="W29" s="188"/>
      <c r="X29" s="188"/>
      <c r="Y29" s="188"/>
      <c r="Z29" s="188"/>
      <c r="AA29" s="188"/>
      <c r="AB29" s="188"/>
      <c r="AC29" s="188"/>
      <c r="AD29" s="188"/>
      <c r="AE29" s="188"/>
      <c r="AF29" s="188">
        <v>3</v>
      </c>
      <c r="AG29" s="188"/>
      <c r="AH29" s="188">
        <v>5</v>
      </c>
      <c r="AI29" s="188"/>
      <c r="AJ29" s="188"/>
      <c r="AK29" s="188"/>
      <c r="AL29" s="188">
        <v>5</v>
      </c>
      <c r="AM29" s="188"/>
      <c r="AN29" s="188"/>
      <c r="AO29" s="188">
        <v>5</v>
      </c>
      <c r="AP29" s="188"/>
      <c r="AQ29" s="188"/>
      <c r="AR29" s="188"/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  <c r="BC29" s="188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>
        <v>3</v>
      </c>
      <c r="BQ29" s="27"/>
      <c r="BR29" s="27"/>
      <c r="BS29" s="27"/>
      <c r="BT29" s="27"/>
      <c r="BU29" s="27"/>
      <c r="BV29" s="27"/>
      <c r="BW29" s="27"/>
      <c r="BX29" s="188"/>
      <c r="BY29" s="188"/>
      <c r="BZ29" s="188" t="str">
        <f t="shared" si="2"/>
        <v>20</v>
      </c>
      <c r="CA29" s="188"/>
      <c r="CB29" s="188"/>
      <c r="CC29" s="188"/>
      <c r="CD29" s="188"/>
      <c r="CE29" s="188"/>
      <c r="CF29" s="27"/>
      <c r="CG29" s="27"/>
      <c r="CH29" s="27"/>
      <c r="CI29" s="27"/>
      <c r="CJ29" s="188"/>
      <c r="CK29" s="188"/>
      <c r="CL29" s="188"/>
      <c r="CM29" s="188"/>
      <c r="CN29" s="188">
        <f t="shared" si="3"/>
        <v>0</v>
      </c>
      <c r="CO29" s="188"/>
      <c r="CP29" s="27"/>
      <c r="CQ29" s="27"/>
      <c r="CR29" s="27"/>
      <c r="CS29" s="27"/>
      <c r="CT29" s="188"/>
      <c r="CU29" s="188"/>
      <c r="CV29" s="188"/>
      <c r="CW29" s="188">
        <f t="shared" si="4"/>
        <v>0</v>
      </c>
      <c r="CX29" s="188">
        <v>50</v>
      </c>
      <c r="CY29" s="188">
        <f t="shared" si="5"/>
        <v>71</v>
      </c>
    </row>
    <row r="30" spans="1:103">
      <c r="A30" s="235" t="s">
        <v>328</v>
      </c>
      <c r="B30" s="236"/>
      <c r="C30" s="237" t="s">
        <v>329</v>
      </c>
      <c r="D30" s="188"/>
      <c r="E30" s="188">
        <v>2</v>
      </c>
      <c r="F30" s="188"/>
      <c r="G30" s="27"/>
      <c r="H30" s="27">
        <v>2</v>
      </c>
      <c r="I30" s="188"/>
      <c r="J30" s="188"/>
      <c r="K30" s="188"/>
      <c r="L30" s="188"/>
      <c r="M30" s="188">
        <f t="shared" si="0"/>
        <v>4</v>
      </c>
      <c r="N30" s="188">
        <v>1</v>
      </c>
      <c r="O30" s="188"/>
      <c r="P30" s="188"/>
      <c r="Q30" s="188"/>
      <c r="R30" s="27"/>
      <c r="S30" s="188"/>
      <c r="T30" s="188"/>
      <c r="U30" s="188"/>
      <c r="V30" s="188">
        <f t="shared" si="1"/>
        <v>1</v>
      </c>
      <c r="W30" s="188">
        <v>2</v>
      </c>
      <c r="X30" s="188"/>
      <c r="Y30" s="188"/>
      <c r="Z30" s="188"/>
      <c r="AA30" s="188">
        <v>3</v>
      </c>
      <c r="AB30" s="188">
        <v>3</v>
      </c>
      <c r="AC30" s="188">
        <v>4</v>
      </c>
      <c r="AD30" s="188">
        <v>3</v>
      </c>
      <c r="AE30" s="188">
        <v>3</v>
      </c>
      <c r="AF30" s="188">
        <v>3</v>
      </c>
      <c r="AG30" s="188">
        <v>2</v>
      </c>
      <c r="AH30" s="188"/>
      <c r="AI30" s="188"/>
      <c r="AJ30" s="188"/>
      <c r="AK30" s="188"/>
      <c r="AL30" s="188"/>
      <c r="AM30" s="188"/>
      <c r="AN30" s="188"/>
      <c r="AO30" s="188"/>
      <c r="AP30" s="188">
        <v>2</v>
      </c>
      <c r="AQ30" s="188">
        <v>2</v>
      </c>
      <c r="AR30" s="188">
        <v>3</v>
      </c>
      <c r="AT30" s="188"/>
      <c r="AU30" s="188"/>
      <c r="AV30" s="188"/>
      <c r="AW30" s="188">
        <v>2</v>
      </c>
      <c r="AX30" s="188"/>
      <c r="AY30" s="188">
        <v>2</v>
      </c>
      <c r="AZ30" s="188"/>
      <c r="BA30" s="188"/>
      <c r="BB30" s="188"/>
      <c r="BC30" s="188"/>
      <c r="BD30" s="27">
        <v>5</v>
      </c>
      <c r="BE30" s="27">
        <v>5</v>
      </c>
      <c r="BF30" s="27">
        <v>5</v>
      </c>
      <c r="BG30" s="27"/>
      <c r="BH30" s="27"/>
      <c r="BI30" s="27">
        <v>5</v>
      </c>
      <c r="BJ30" s="27"/>
      <c r="BK30" s="27"/>
      <c r="BL30" s="27"/>
      <c r="BM30" s="27"/>
      <c r="BN30" s="27"/>
      <c r="BO30" s="27"/>
      <c r="BP30" s="27"/>
      <c r="BQ30" s="27"/>
      <c r="BR30" s="27">
        <v>3</v>
      </c>
      <c r="BS30" s="27"/>
      <c r="BT30" s="27"/>
      <c r="BU30" s="27"/>
      <c r="BV30" s="27"/>
      <c r="BW30" s="27"/>
      <c r="BX30" s="188"/>
      <c r="BY30" s="188">
        <v>5</v>
      </c>
      <c r="BZ30" s="188" t="str">
        <f t="shared" si="2"/>
        <v>20</v>
      </c>
      <c r="CA30" s="188">
        <v>2</v>
      </c>
      <c r="CC30" s="188"/>
      <c r="CD30" s="188"/>
      <c r="CF30" s="27"/>
      <c r="CG30" s="68"/>
      <c r="CH30" s="27"/>
      <c r="CI30" s="27"/>
      <c r="CJ30" s="188"/>
      <c r="CK30" s="184">
        <v>2</v>
      </c>
      <c r="CM30" s="188"/>
      <c r="CN30" s="188">
        <f t="shared" si="3"/>
        <v>4</v>
      </c>
      <c r="CO30" s="188"/>
      <c r="CP30" s="27">
        <v>2</v>
      </c>
      <c r="CQ30" s="27"/>
      <c r="CR30" s="27">
        <v>3</v>
      </c>
      <c r="CS30" s="27"/>
      <c r="CT30" s="188"/>
      <c r="CU30" s="188"/>
      <c r="CV30" s="188"/>
      <c r="CW30" s="188">
        <f t="shared" si="4"/>
        <v>5</v>
      </c>
      <c r="CX30" s="188">
        <v>50</v>
      </c>
      <c r="CY30" s="188">
        <f t="shared" si="5"/>
        <v>84</v>
      </c>
    </row>
    <row r="31" spans="1:103">
      <c r="A31" s="235" t="s">
        <v>330</v>
      </c>
      <c r="B31" s="236"/>
      <c r="C31" s="237" t="s">
        <v>331</v>
      </c>
      <c r="D31" s="188"/>
      <c r="E31" s="188"/>
      <c r="F31" s="188"/>
      <c r="G31" s="27"/>
      <c r="H31" s="27"/>
      <c r="I31" s="188"/>
      <c r="J31" s="188"/>
      <c r="K31" s="188"/>
      <c r="L31" s="188"/>
      <c r="M31" s="188">
        <f t="shared" si="0"/>
        <v>0</v>
      </c>
      <c r="N31" s="188"/>
      <c r="O31" s="188"/>
      <c r="P31" s="188"/>
      <c r="Q31" s="188"/>
      <c r="R31" s="27"/>
      <c r="S31" s="188"/>
      <c r="T31" s="188"/>
      <c r="U31" s="188"/>
      <c r="V31" s="188">
        <f t="shared" si="1"/>
        <v>0</v>
      </c>
      <c r="W31" s="188"/>
      <c r="X31" s="188"/>
      <c r="Y31" s="188"/>
      <c r="Z31" s="188"/>
      <c r="AA31" s="188"/>
      <c r="AB31" s="188"/>
      <c r="AC31" s="188"/>
      <c r="AD31" s="188"/>
      <c r="AE31" s="188"/>
      <c r="AF31" s="188">
        <v>3</v>
      </c>
      <c r="AG31" s="188"/>
      <c r="AH31" s="188"/>
      <c r="AI31" s="188"/>
      <c r="AJ31" s="188"/>
      <c r="AK31" s="188"/>
      <c r="AL31" s="188">
        <v>5</v>
      </c>
      <c r="AM31" s="188"/>
      <c r="AN31" s="188"/>
      <c r="AO31" s="188">
        <v>5</v>
      </c>
      <c r="AP31" s="188"/>
      <c r="AQ31" s="188"/>
      <c r="AR31" s="188"/>
      <c r="AS31" s="188"/>
      <c r="AT31" s="188"/>
      <c r="AU31" s="188"/>
      <c r="AV31" s="188"/>
      <c r="AW31" s="188"/>
      <c r="AX31" s="188"/>
      <c r="AY31" s="188"/>
      <c r="AZ31" s="188"/>
      <c r="BA31" s="188">
        <v>4</v>
      </c>
      <c r="BB31" s="188"/>
      <c r="BC31" s="188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188"/>
      <c r="BY31" s="188"/>
      <c r="BZ31" s="188">
        <f t="shared" si="2"/>
        <v>17</v>
      </c>
      <c r="CA31" s="188"/>
      <c r="CB31" s="188"/>
      <c r="CC31" s="188"/>
      <c r="CD31" s="188"/>
      <c r="CE31" s="188"/>
      <c r="CF31" s="27"/>
      <c r="CG31" s="27"/>
      <c r="CH31" s="27"/>
      <c r="CI31" s="27"/>
      <c r="CJ31" s="188"/>
      <c r="CK31" s="188"/>
      <c r="CL31" s="188"/>
      <c r="CM31" s="188"/>
      <c r="CN31" s="188">
        <f t="shared" si="3"/>
        <v>0</v>
      </c>
      <c r="CO31" s="188"/>
      <c r="CP31" s="27"/>
      <c r="CQ31" s="27"/>
      <c r="CR31" s="27"/>
      <c r="CS31" s="27"/>
      <c r="CT31" s="188"/>
      <c r="CU31" s="188"/>
      <c r="CV31" s="188"/>
      <c r="CW31" s="188">
        <f t="shared" si="4"/>
        <v>0</v>
      </c>
      <c r="CX31" s="188">
        <v>50</v>
      </c>
      <c r="CY31" s="188">
        <f t="shared" si="5"/>
        <v>67</v>
      </c>
    </row>
    <row r="32" spans="1:103">
      <c r="A32" s="235" t="s">
        <v>332</v>
      </c>
      <c r="B32" s="236"/>
      <c r="C32" s="237" t="s">
        <v>333</v>
      </c>
      <c r="D32" s="188"/>
      <c r="E32" s="188"/>
      <c r="F32" s="188"/>
      <c r="G32" s="27"/>
      <c r="H32" s="27"/>
      <c r="I32" s="188"/>
      <c r="J32" s="188"/>
      <c r="K32" s="188"/>
      <c r="L32" s="188"/>
      <c r="M32" s="188">
        <f t="shared" si="0"/>
        <v>0</v>
      </c>
      <c r="N32" s="188"/>
      <c r="O32" s="188"/>
      <c r="P32" s="188"/>
      <c r="Q32" s="188"/>
      <c r="R32" s="27"/>
      <c r="S32" s="188"/>
      <c r="T32" s="188"/>
      <c r="U32" s="188"/>
      <c r="V32" s="188">
        <f t="shared" si="1"/>
        <v>0</v>
      </c>
      <c r="W32" s="188"/>
      <c r="X32" s="188"/>
      <c r="Y32" s="188"/>
      <c r="Z32" s="188"/>
      <c r="AA32" s="188"/>
      <c r="AB32" s="188"/>
      <c r="AC32" s="188"/>
      <c r="AD32" s="188"/>
      <c r="AE32" s="188"/>
      <c r="AF32" s="188"/>
      <c r="AG32" s="188"/>
      <c r="AH32" s="188"/>
      <c r="AI32" s="188"/>
      <c r="AJ32" s="188"/>
      <c r="AK32" s="188"/>
      <c r="AL32" s="188">
        <v>5</v>
      </c>
      <c r="AM32" s="188"/>
      <c r="AN32" s="188"/>
      <c r="AO32" s="188"/>
      <c r="AP32" s="188"/>
      <c r="AQ32" s="188"/>
      <c r="AR32" s="188"/>
      <c r="AS32" s="188"/>
      <c r="AT32" s="188"/>
      <c r="AU32" s="188"/>
      <c r="AV32" s="188"/>
      <c r="AW32" s="188"/>
      <c r="AX32" s="188"/>
      <c r="AY32" s="188"/>
      <c r="AZ32" s="188"/>
      <c r="BA32" s="188"/>
      <c r="BB32" s="188"/>
      <c r="BC32" s="188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188"/>
      <c r="BY32" s="188"/>
      <c r="BZ32" s="188">
        <f t="shared" si="2"/>
        <v>5</v>
      </c>
      <c r="CA32" s="188"/>
      <c r="CB32" s="188"/>
      <c r="CC32" s="188"/>
      <c r="CD32" s="188"/>
      <c r="CE32" s="188"/>
      <c r="CF32" s="27"/>
      <c r="CG32" s="27"/>
      <c r="CH32" s="27"/>
      <c r="CI32" s="27"/>
      <c r="CJ32" s="188"/>
      <c r="CK32" s="188"/>
      <c r="CL32" s="188"/>
      <c r="CM32" s="188"/>
      <c r="CN32" s="188">
        <f t="shared" si="3"/>
        <v>0</v>
      </c>
      <c r="CO32" s="188"/>
      <c r="CP32" s="27"/>
      <c r="CQ32" s="27"/>
      <c r="CR32" s="27"/>
      <c r="CS32" s="27"/>
      <c r="CT32" s="188"/>
      <c r="CU32" s="188"/>
      <c r="CV32" s="188"/>
      <c r="CW32" s="188">
        <f t="shared" si="4"/>
        <v>0</v>
      </c>
      <c r="CX32" s="188">
        <v>50</v>
      </c>
      <c r="CY32" s="188">
        <f t="shared" si="5"/>
        <v>55</v>
      </c>
    </row>
    <row r="33" spans="1:103">
      <c r="A33" s="235" t="s">
        <v>334</v>
      </c>
      <c r="B33" s="236"/>
      <c r="C33" s="237" t="s">
        <v>335</v>
      </c>
      <c r="D33" s="188"/>
      <c r="E33" s="188"/>
      <c r="F33" s="188"/>
      <c r="G33" s="27"/>
      <c r="H33" s="27"/>
      <c r="I33" s="188"/>
      <c r="J33" s="188"/>
      <c r="K33" s="188"/>
      <c r="L33" s="188"/>
      <c r="M33" s="188">
        <f t="shared" si="0"/>
        <v>0</v>
      </c>
      <c r="N33" s="188"/>
      <c r="O33" s="188"/>
      <c r="P33" s="188"/>
      <c r="Q33" s="188"/>
      <c r="R33" s="27"/>
      <c r="S33" s="188"/>
      <c r="T33" s="188"/>
      <c r="U33" s="188"/>
      <c r="V33" s="188">
        <f t="shared" si="1"/>
        <v>0</v>
      </c>
      <c r="W33" s="188">
        <v>2</v>
      </c>
      <c r="X33" s="188">
        <v>5</v>
      </c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188"/>
      <c r="AT33" s="188"/>
      <c r="AU33" s="188"/>
      <c r="AV33" s="188"/>
      <c r="AW33" s="188"/>
      <c r="AX33" s="188"/>
      <c r="AY33" s="188"/>
      <c r="AZ33" s="188"/>
      <c r="BA33" s="188"/>
      <c r="BB33" s="188"/>
      <c r="BC33" s="188"/>
      <c r="BD33" s="27"/>
      <c r="BE33" s="27"/>
      <c r="BF33" s="27"/>
      <c r="BG33" s="27"/>
      <c r="BH33" s="27"/>
      <c r="BI33" s="27">
        <v>5</v>
      </c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188"/>
      <c r="BY33" s="188"/>
      <c r="BZ33" s="188">
        <f t="shared" si="2"/>
        <v>12</v>
      </c>
      <c r="CA33" s="188"/>
      <c r="CB33" s="188"/>
      <c r="CC33" s="188"/>
      <c r="CD33" s="188"/>
      <c r="CE33" s="188"/>
      <c r="CF33" s="27"/>
      <c r="CG33" s="27"/>
      <c r="CH33" s="27"/>
      <c r="CI33" s="27"/>
      <c r="CJ33" s="188"/>
      <c r="CK33" s="188"/>
      <c r="CL33" s="188"/>
      <c r="CM33" s="188"/>
      <c r="CN33" s="188">
        <f t="shared" si="3"/>
        <v>0</v>
      </c>
      <c r="CO33" s="188"/>
      <c r="CP33" s="27"/>
      <c r="CQ33" s="27"/>
      <c r="CR33" s="27"/>
      <c r="CS33" s="27"/>
      <c r="CT33" s="188"/>
      <c r="CU33" s="188"/>
      <c r="CV33" s="188"/>
      <c r="CW33" s="188">
        <f t="shared" si="4"/>
        <v>0</v>
      </c>
      <c r="CX33" s="188">
        <v>50</v>
      </c>
      <c r="CY33" s="188">
        <f t="shared" si="5"/>
        <v>62</v>
      </c>
    </row>
    <row r="34" spans="1:103">
      <c r="A34" s="235" t="s">
        <v>336</v>
      </c>
      <c r="B34" s="236"/>
      <c r="C34" s="237" t="s">
        <v>337</v>
      </c>
      <c r="D34" s="188"/>
      <c r="E34" s="188"/>
      <c r="F34" s="188"/>
      <c r="G34" s="27"/>
      <c r="H34" s="27"/>
      <c r="I34" s="188"/>
      <c r="J34" s="188"/>
      <c r="K34" s="188"/>
      <c r="L34" s="188"/>
      <c r="M34" s="188">
        <f t="shared" si="0"/>
        <v>0</v>
      </c>
      <c r="N34" s="188"/>
      <c r="O34" s="188"/>
      <c r="P34" s="188"/>
      <c r="Q34" s="188"/>
      <c r="R34" s="27"/>
      <c r="S34" s="188"/>
      <c r="T34" s="188"/>
      <c r="U34" s="188"/>
      <c r="V34" s="188">
        <f t="shared" si="1"/>
        <v>0</v>
      </c>
      <c r="W34" s="188"/>
      <c r="X34" s="188"/>
      <c r="Y34" s="188"/>
      <c r="Z34" s="188"/>
      <c r="AA34" s="188"/>
      <c r="AB34" s="188"/>
      <c r="AC34" s="188"/>
      <c r="AD34" s="188"/>
      <c r="AE34" s="188"/>
      <c r="AF34" s="188">
        <v>3</v>
      </c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188"/>
      <c r="AS34" s="188"/>
      <c r="AT34" s="188"/>
      <c r="AU34" s="188"/>
      <c r="AV34" s="188"/>
      <c r="AW34" s="188"/>
      <c r="AX34" s="188"/>
      <c r="AY34" s="188"/>
      <c r="AZ34" s="188"/>
      <c r="BA34" s="188"/>
      <c r="BB34" s="188"/>
      <c r="BC34" s="188"/>
      <c r="BD34" s="27"/>
      <c r="BE34" s="27"/>
      <c r="BF34" s="27"/>
      <c r="BG34" s="27"/>
      <c r="BH34" s="27">
        <v>5</v>
      </c>
      <c r="BI34" s="27">
        <v>5</v>
      </c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188"/>
      <c r="BY34" s="188"/>
      <c r="BZ34" s="188">
        <f t="shared" si="2"/>
        <v>13</v>
      </c>
      <c r="CA34" s="188"/>
      <c r="CB34" s="188"/>
      <c r="CC34" s="188"/>
      <c r="CD34" s="188"/>
      <c r="CE34" s="188"/>
      <c r="CF34" s="27"/>
      <c r="CG34" s="27"/>
      <c r="CH34" s="27">
        <v>2</v>
      </c>
      <c r="CI34" s="27"/>
      <c r="CJ34" s="188"/>
      <c r="CK34" s="188"/>
      <c r="CL34" s="188"/>
      <c r="CM34" s="188"/>
      <c r="CN34" s="188">
        <f t="shared" si="3"/>
        <v>2</v>
      </c>
      <c r="CO34" s="188"/>
      <c r="CP34" s="27"/>
      <c r="CQ34" s="27"/>
      <c r="CR34" s="27"/>
      <c r="CS34" s="27">
        <v>3</v>
      </c>
      <c r="CT34" s="188"/>
      <c r="CU34" s="188"/>
      <c r="CV34" s="188"/>
      <c r="CW34" s="188">
        <f t="shared" si="4"/>
        <v>3</v>
      </c>
      <c r="CX34" s="188">
        <v>50</v>
      </c>
      <c r="CY34" s="188">
        <f t="shared" si="5"/>
        <v>68</v>
      </c>
    </row>
    <row r="35" spans="1:103">
      <c r="A35" s="235" t="s">
        <v>338</v>
      </c>
      <c r="B35" s="236"/>
      <c r="C35" s="237" t="s">
        <v>339</v>
      </c>
      <c r="D35" s="188"/>
      <c r="E35" s="188"/>
      <c r="F35" s="188"/>
      <c r="G35" s="27"/>
      <c r="H35" s="27"/>
      <c r="I35" s="188"/>
      <c r="J35" s="188"/>
      <c r="K35" s="188"/>
      <c r="L35" s="188"/>
      <c r="M35" s="188">
        <f t="shared" si="0"/>
        <v>0</v>
      </c>
      <c r="N35" s="188">
        <v>1</v>
      </c>
      <c r="O35" s="188"/>
      <c r="P35" s="188"/>
      <c r="Q35" s="188"/>
      <c r="R35" s="27"/>
      <c r="S35" s="188"/>
      <c r="T35" s="188"/>
      <c r="U35" s="188"/>
      <c r="V35" s="188">
        <f t="shared" si="1"/>
        <v>1</v>
      </c>
      <c r="W35" s="188"/>
      <c r="X35" s="188"/>
      <c r="Y35" s="188">
        <v>2</v>
      </c>
      <c r="Z35" s="188"/>
      <c r="AA35" s="188"/>
      <c r="AB35" s="188"/>
      <c r="AC35" s="188"/>
      <c r="AD35" s="188"/>
      <c r="AE35" s="188"/>
      <c r="AF35" s="188">
        <v>3</v>
      </c>
      <c r="AG35" s="188"/>
      <c r="AH35" s="188">
        <v>5</v>
      </c>
      <c r="AI35" s="188"/>
      <c r="AJ35" s="188"/>
      <c r="AK35" s="188"/>
      <c r="AL35" s="188"/>
      <c r="AM35" s="188"/>
      <c r="AN35" s="188"/>
      <c r="AO35" s="188">
        <v>5</v>
      </c>
      <c r="AP35" s="188"/>
      <c r="AQ35" s="188"/>
      <c r="AR35" s="188"/>
      <c r="AS35" s="188">
        <v>3</v>
      </c>
      <c r="AT35" s="188"/>
      <c r="AU35" s="188"/>
      <c r="AV35" s="188"/>
      <c r="AW35" s="188"/>
      <c r="AX35" s="188"/>
      <c r="AY35" s="188"/>
      <c r="AZ35" s="188"/>
      <c r="BA35" s="188"/>
      <c r="BB35" s="188"/>
      <c r="BC35" s="188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>
        <v>3</v>
      </c>
      <c r="BQ35" s="27"/>
      <c r="BR35" s="27"/>
      <c r="BS35" s="27"/>
      <c r="BT35" s="27"/>
      <c r="BU35" s="27"/>
      <c r="BV35" s="27"/>
      <c r="BW35" s="27">
        <v>2</v>
      </c>
      <c r="BX35" s="188"/>
      <c r="BY35" s="188"/>
      <c r="BZ35" s="188" t="str">
        <f t="shared" si="2"/>
        <v>20</v>
      </c>
      <c r="CA35" s="188"/>
      <c r="CB35" s="188"/>
      <c r="CC35" s="188"/>
      <c r="CD35" s="188"/>
      <c r="CE35" s="188"/>
      <c r="CF35" s="27"/>
      <c r="CG35" s="27"/>
      <c r="CH35" s="27"/>
      <c r="CI35" s="27"/>
      <c r="CJ35" s="188"/>
      <c r="CK35" s="188"/>
      <c r="CL35" s="188"/>
      <c r="CM35" s="188"/>
      <c r="CN35" s="188">
        <f t="shared" si="3"/>
        <v>0</v>
      </c>
      <c r="CO35" s="188"/>
      <c r="CP35" s="27"/>
      <c r="CQ35" s="27"/>
      <c r="CR35" s="27"/>
      <c r="CS35" s="27"/>
      <c r="CT35" s="188"/>
      <c r="CU35" s="188"/>
      <c r="CV35" s="188"/>
      <c r="CW35" s="188">
        <f t="shared" si="4"/>
        <v>0</v>
      </c>
      <c r="CX35" s="188">
        <v>50</v>
      </c>
      <c r="CY35" s="188">
        <f t="shared" si="5"/>
        <v>71</v>
      </c>
    </row>
    <row r="36" spans="1:103">
      <c r="A36" s="235" t="s">
        <v>340</v>
      </c>
      <c r="B36" s="236"/>
      <c r="C36" s="237" t="s">
        <v>341</v>
      </c>
      <c r="D36" s="188"/>
      <c r="E36" s="188">
        <v>2</v>
      </c>
      <c r="F36" s="188"/>
      <c r="G36" s="27"/>
      <c r="H36" s="27">
        <v>2</v>
      </c>
      <c r="I36" s="188"/>
      <c r="J36" s="188"/>
      <c r="K36" s="188"/>
      <c r="L36" s="188"/>
      <c r="M36" s="188">
        <f t="shared" si="0"/>
        <v>4</v>
      </c>
      <c r="N36" s="188"/>
      <c r="O36" s="188"/>
      <c r="P36" s="188"/>
      <c r="Q36" s="188"/>
      <c r="R36" s="27"/>
      <c r="S36" s="188"/>
      <c r="T36" s="188"/>
      <c r="U36" s="188"/>
      <c r="V36" s="188">
        <f t="shared" si="1"/>
        <v>0</v>
      </c>
      <c r="W36" s="188"/>
      <c r="X36" s="188"/>
      <c r="Y36" s="188"/>
      <c r="Z36" s="188"/>
      <c r="AA36" s="188">
        <v>3</v>
      </c>
      <c r="AB36" s="188"/>
      <c r="AC36" s="188"/>
      <c r="AD36" s="188"/>
      <c r="AE36" s="188"/>
      <c r="AF36" s="188">
        <v>3</v>
      </c>
      <c r="AG36" s="188">
        <v>2</v>
      </c>
      <c r="AH36" s="188"/>
      <c r="AI36" s="188"/>
      <c r="AJ36" s="188"/>
      <c r="AK36" s="188"/>
      <c r="AL36" s="188">
        <v>5</v>
      </c>
      <c r="AM36" s="188"/>
      <c r="AN36" s="188"/>
      <c r="AO36" s="188"/>
      <c r="AP36" s="188">
        <v>2</v>
      </c>
      <c r="AQ36" s="188">
        <v>2</v>
      </c>
      <c r="AR36" s="188">
        <v>3</v>
      </c>
      <c r="AS36" s="188"/>
      <c r="AT36" s="188"/>
      <c r="AU36" s="188"/>
      <c r="AV36" s="188"/>
      <c r="AW36" s="188">
        <v>2</v>
      </c>
      <c r="AX36" s="188"/>
      <c r="AY36" s="188">
        <v>2</v>
      </c>
      <c r="AZ36" s="188"/>
      <c r="BA36" s="188"/>
      <c r="BB36" s="188"/>
      <c r="BC36" s="188"/>
      <c r="BD36" s="27"/>
      <c r="BE36" s="27">
        <v>5</v>
      </c>
      <c r="BF36" s="27"/>
      <c r="BG36" s="27">
        <v>5</v>
      </c>
      <c r="BH36" s="27">
        <v>5</v>
      </c>
      <c r="BI36" s="27">
        <v>5</v>
      </c>
      <c r="BJ36" s="27"/>
      <c r="BK36" s="27"/>
      <c r="BL36" s="27"/>
      <c r="BM36" s="27"/>
      <c r="BN36" s="27"/>
      <c r="BO36" s="27">
        <v>1</v>
      </c>
      <c r="BP36" s="27"/>
      <c r="BQ36" s="27"/>
      <c r="BR36" s="27">
        <v>3</v>
      </c>
      <c r="BS36" s="27"/>
      <c r="BT36" s="27"/>
      <c r="BU36" s="27"/>
      <c r="BV36" s="27"/>
      <c r="BW36" s="27"/>
      <c r="BX36" s="188"/>
      <c r="BY36" s="188"/>
      <c r="BZ36" s="188" t="str">
        <f t="shared" si="2"/>
        <v>20</v>
      </c>
      <c r="CA36" s="188">
        <v>2</v>
      </c>
      <c r="CB36" s="188"/>
      <c r="CC36" s="188"/>
      <c r="CD36" s="188"/>
      <c r="CE36" s="188"/>
      <c r="CF36" s="27"/>
      <c r="CG36" s="27"/>
      <c r="CH36" s="27"/>
      <c r="CI36" s="27">
        <v>2</v>
      </c>
      <c r="CJ36" s="188"/>
      <c r="CK36" s="188"/>
      <c r="CL36" s="188"/>
      <c r="CM36" s="188">
        <v>2</v>
      </c>
      <c r="CN36" s="188" t="str">
        <f t="shared" si="3"/>
        <v>5</v>
      </c>
      <c r="CO36" s="188"/>
      <c r="CP36" s="27"/>
      <c r="CQ36" s="27"/>
      <c r="CR36" s="27"/>
      <c r="CS36" s="27"/>
      <c r="CT36" s="188"/>
      <c r="CU36" s="188"/>
      <c r="CV36" s="188"/>
      <c r="CW36" s="188">
        <f t="shared" si="4"/>
        <v>0</v>
      </c>
      <c r="CX36" s="188">
        <v>50</v>
      </c>
      <c r="CY36" s="188">
        <f t="shared" si="5"/>
        <v>79</v>
      </c>
    </row>
    <row r="37" spans="1:103">
      <c r="A37" s="235" t="s">
        <v>342</v>
      </c>
      <c r="B37" s="236"/>
      <c r="C37" s="237" t="s">
        <v>343</v>
      </c>
      <c r="D37" s="188"/>
      <c r="E37" s="188"/>
      <c r="F37" s="188"/>
      <c r="G37" s="27"/>
      <c r="H37" s="27"/>
      <c r="I37" s="188"/>
      <c r="J37" s="188"/>
      <c r="K37" s="188"/>
      <c r="L37" s="188"/>
      <c r="M37" s="188">
        <f t="shared" si="0"/>
        <v>0</v>
      </c>
      <c r="N37" s="188">
        <v>1</v>
      </c>
      <c r="O37" s="188"/>
      <c r="P37" s="188"/>
      <c r="Q37" s="188"/>
      <c r="R37" s="27"/>
      <c r="S37" s="188"/>
      <c r="T37" s="188"/>
      <c r="U37" s="188"/>
      <c r="V37" s="188">
        <f t="shared" si="1"/>
        <v>1</v>
      </c>
      <c r="W37" s="196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>
        <v>5</v>
      </c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>
        <v>4</v>
      </c>
      <c r="BB37" s="196"/>
      <c r="BC37" s="188"/>
      <c r="BD37" s="115"/>
      <c r="BE37" s="27"/>
      <c r="BF37" s="27"/>
      <c r="BG37" s="27"/>
      <c r="BH37" s="27">
        <v>5</v>
      </c>
      <c r="BI37" s="27"/>
      <c r="BJ37" s="27">
        <v>5</v>
      </c>
      <c r="BK37" s="27">
        <v>3</v>
      </c>
      <c r="BL37" s="27"/>
      <c r="BM37" s="27"/>
      <c r="BN37" s="27"/>
      <c r="BO37" s="27"/>
      <c r="BP37" s="27"/>
      <c r="BQ37" s="27"/>
      <c r="BR37" s="27"/>
      <c r="BS37" s="27"/>
      <c r="BT37" s="115"/>
      <c r="BU37" s="115"/>
      <c r="BV37" s="115"/>
      <c r="BW37" s="115"/>
      <c r="BX37" s="196"/>
      <c r="BY37" s="196"/>
      <c r="BZ37" s="188" t="str">
        <f t="shared" si="2"/>
        <v>20</v>
      </c>
      <c r="CA37" s="188"/>
      <c r="CB37" s="188"/>
      <c r="CC37" s="188"/>
      <c r="CD37" s="188"/>
      <c r="CE37" s="188"/>
      <c r="CF37" s="27"/>
      <c r="CG37" s="27"/>
      <c r="CH37" s="27"/>
      <c r="CI37" s="27"/>
      <c r="CJ37" s="188"/>
      <c r="CK37" s="188"/>
      <c r="CL37" s="188"/>
      <c r="CM37" s="188"/>
      <c r="CN37" s="188">
        <f t="shared" si="3"/>
        <v>0</v>
      </c>
      <c r="CO37" s="188"/>
      <c r="CP37" s="27"/>
      <c r="CQ37" s="27"/>
      <c r="CR37" s="27"/>
      <c r="CS37" s="27"/>
      <c r="CT37" s="188"/>
      <c r="CU37" s="188"/>
      <c r="CV37" s="188"/>
      <c r="CW37" s="188">
        <f t="shared" si="4"/>
        <v>0</v>
      </c>
      <c r="CX37" s="188">
        <v>50</v>
      </c>
      <c r="CY37" s="188">
        <f t="shared" si="5"/>
        <v>71</v>
      </c>
    </row>
    <row r="38" spans="1:103">
      <c r="A38" s="235" t="s">
        <v>344</v>
      </c>
      <c r="B38" s="236"/>
      <c r="C38" s="237" t="s">
        <v>345</v>
      </c>
      <c r="D38" s="188"/>
      <c r="E38" s="188"/>
      <c r="F38" s="188"/>
      <c r="G38" s="27"/>
      <c r="H38" s="27"/>
      <c r="I38" s="188"/>
      <c r="J38" s="188"/>
      <c r="K38" s="188"/>
      <c r="L38" s="188"/>
      <c r="M38" s="188">
        <f t="shared" si="0"/>
        <v>0</v>
      </c>
      <c r="N38" s="188"/>
      <c r="O38" s="188"/>
      <c r="P38" s="188"/>
      <c r="Q38" s="188"/>
      <c r="R38" s="27"/>
      <c r="S38" s="188"/>
      <c r="T38" s="188"/>
      <c r="U38" s="188"/>
      <c r="V38" s="188">
        <f t="shared" si="1"/>
        <v>0</v>
      </c>
      <c r="W38" s="188"/>
      <c r="X38" s="188"/>
      <c r="Y38" s="188"/>
      <c r="Z38" s="188"/>
      <c r="AA38" s="188"/>
      <c r="AB38" s="188"/>
      <c r="AC38" s="188"/>
      <c r="AD38" s="188"/>
      <c r="AE38" s="188"/>
      <c r="AF38" s="188">
        <v>3</v>
      </c>
      <c r="AG38" s="188"/>
      <c r="AH38" s="188"/>
      <c r="AI38" s="188"/>
      <c r="AJ38" s="188"/>
      <c r="AK38" s="188"/>
      <c r="AL38" s="188"/>
      <c r="AM38" s="188"/>
      <c r="AN38" s="188"/>
      <c r="AO38" s="188">
        <v>5</v>
      </c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188"/>
      <c r="BY38" s="188"/>
      <c r="BZ38" s="188">
        <f t="shared" si="2"/>
        <v>8</v>
      </c>
      <c r="CA38" s="188"/>
      <c r="CB38" s="188"/>
      <c r="CC38" s="188"/>
      <c r="CD38" s="188"/>
      <c r="CE38" s="188"/>
      <c r="CF38" s="27"/>
      <c r="CG38" s="27"/>
      <c r="CH38" s="27"/>
      <c r="CI38" s="27"/>
      <c r="CJ38" s="188"/>
      <c r="CK38" s="188"/>
      <c r="CL38" s="188"/>
      <c r="CM38" s="188"/>
      <c r="CN38" s="188">
        <f t="shared" si="3"/>
        <v>0</v>
      </c>
      <c r="CO38" s="188"/>
      <c r="CP38" s="27"/>
      <c r="CQ38" s="27"/>
      <c r="CR38" s="27"/>
      <c r="CS38" s="27"/>
      <c r="CT38" s="188"/>
      <c r="CU38" s="188"/>
      <c r="CV38" s="188"/>
      <c r="CW38" s="188">
        <f t="shared" si="4"/>
        <v>0</v>
      </c>
      <c r="CX38" s="188">
        <v>50</v>
      </c>
      <c r="CY38" s="188">
        <f t="shared" si="5"/>
        <v>58</v>
      </c>
    </row>
    <row r="39" spans="1:103">
      <c r="A39" s="235" t="s">
        <v>346</v>
      </c>
      <c r="B39" s="236"/>
      <c r="C39" s="237" t="s">
        <v>347</v>
      </c>
      <c r="D39" s="188"/>
      <c r="E39" s="188"/>
      <c r="F39" s="188"/>
      <c r="G39" s="27"/>
      <c r="H39" s="27"/>
      <c r="I39" s="188"/>
      <c r="J39" s="188"/>
      <c r="K39" s="188"/>
      <c r="L39" s="188"/>
      <c r="M39" s="188">
        <f t="shared" si="0"/>
        <v>0</v>
      </c>
      <c r="N39" s="188"/>
      <c r="O39" s="188"/>
      <c r="P39" s="188"/>
      <c r="Q39" s="188"/>
      <c r="R39" s="27"/>
      <c r="S39" s="188"/>
      <c r="T39" s="188"/>
      <c r="U39" s="188"/>
      <c r="V39" s="188">
        <f t="shared" si="1"/>
        <v>0</v>
      </c>
      <c r="W39" s="188">
        <v>2</v>
      </c>
      <c r="X39" s="188"/>
      <c r="Y39" s="188"/>
      <c r="Z39" s="188"/>
      <c r="AA39" s="188">
        <v>3</v>
      </c>
      <c r="AB39" s="188">
        <v>3</v>
      </c>
      <c r="AC39" s="188">
        <v>4</v>
      </c>
      <c r="AD39" s="188">
        <v>3</v>
      </c>
      <c r="AE39" s="188">
        <v>3</v>
      </c>
      <c r="AF39" s="188">
        <v>3</v>
      </c>
      <c r="AG39" s="188">
        <v>1</v>
      </c>
      <c r="AH39" s="188"/>
      <c r="AI39" s="188">
        <v>3</v>
      </c>
      <c r="AJ39" s="188">
        <v>3</v>
      </c>
      <c r="AK39" s="188">
        <v>3</v>
      </c>
      <c r="AL39" s="188"/>
      <c r="AM39" s="188"/>
      <c r="AN39" s="188"/>
      <c r="AO39" s="188"/>
      <c r="AP39" s="188"/>
      <c r="AQ39" s="188"/>
      <c r="AR39" s="188"/>
      <c r="AS39" s="188"/>
      <c r="AT39" s="188"/>
      <c r="AU39" s="188"/>
      <c r="AV39" s="188"/>
      <c r="AW39" s="188"/>
      <c r="AX39" s="188"/>
      <c r="AY39" s="188"/>
      <c r="AZ39" s="188"/>
      <c r="BA39" s="188"/>
      <c r="BB39" s="188"/>
      <c r="BC39" s="188">
        <v>3</v>
      </c>
      <c r="BD39" s="27">
        <v>5</v>
      </c>
      <c r="BE39" s="27">
        <v>5</v>
      </c>
      <c r="BF39" s="27">
        <v>5</v>
      </c>
      <c r="BG39" s="27"/>
      <c r="BH39" s="27">
        <v>5</v>
      </c>
      <c r="BI39" s="27"/>
      <c r="BJ39" s="27"/>
      <c r="BK39" s="27"/>
      <c r="BL39" s="27">
        <v>5</v>
      </c>
      <c r="BM39" s="27">
        <v>5</v>
      </c>
      <c r="BN39" s="27">
        <v>5</v>
      </c>
      <c r="BO39" s="27"/>
      <c r="BP39" s="27"/>
      <c r="BQ39" s="27">
        <v>2</v>
      </c>
      <c r="BR39" s="27"/>
      <c r="BS39" s="27"/>
      <c r="BT39" s="27"/>
      <c r="BU39" s="27"/>
      <c r="BV39" s="27"/>
      <c r="BW39" s="27"/>
      <c r="BX39" s="188"/>
      <c r="BY39" s="188">
        <v>5</v>
      </c>
      <c r="BZ39" s="188" t="str">
        <f t="shared" si="2"/>
        <v>20</v>
      </c>
      <c r="CA39" s="188"/>
      <c r="CB39" s="188"/>
      <c r="CC39" s="188"/>
      <c r="CD39" s="188"/>
      <c r="CE39" s="188">
        <v>2</v>
      </c>
      <c r="CF39" s="27">
        <v>2</v>
      </c>
      <c r="CG39" s="27">
        <v>2</v>
      </c>
      <c r="CH39" s="27"/>
      <c r="CI39" s="27"/>
      <c r="CJ39" s="188"/>
      <c r="CK39" s="184">
        <v>2</v>
      </c>
      <c r="CM39" s="188"/>
      <c r="CN39" s="188" t="str">
        <f t="shared" si="3"/>
        <v>5</v>
      </c>
      <c r="CO39" s="188"/>
      <c r="CP39" s="27">
        <v>2</v>
      </c>
      <c r="CQ39" s="27"/>
      <c r="CR39" s="27"/>
      <c r="CS39" s="27"/>
      <c r="CT39" s="188"/>
      <c r="CU39" s="188"/>
      <c r="CV39" s="188"/>
      <c r="CW39" s="188">
        <f t="shared" si="4"/>
        <v>2</v>
      </c>
      <c r="CX39" s="188">
        <v>50</v>
      </c>
      <c r="CY39" s="188">
        <f t="shared" si="5"/>
        <v>77</v>
      </c>
    </row>
    <row r="40" spans="1:103">
      <c r="A40" s="235" t="s">
        <v>348</v>
      </c>
      <c r="B40" s="236"/>
      <c r="C40" s="237" t="s">
        <v>349</v>
      </c>
      <c r="D40" s="188"/>
      <c r="E40" s="188"/>
      <c r="F40" s="188"/>
      <c r="G40" s="27"/>
      <c r="H40" s="27"/>
      <c r="I40" s="188"/>
      <c r="J40" s="188"/>
      <c r="K40" s="188"/>
      <c r="L40" s="188"/>
      <c r="M40" s="188">
        <f t="shared" si="0"/>
        <v>0</v>
      </c>
      <c r="N40" s="188"/>
      <c r="O40" s="188"/>
      <c r="P40" s="188"/>
      <c r="Q40" s="188"/>
      <c r="R40" s="27"/>
      <c r="S40" s="188"/>
      <c r="T40" s="188"/>
      <c r="U40" s="188"/>
      <c r="V40" s="188">
        <f t="shared" si="1"/>
        <v>0</v>
      </c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>
        <v>5</v>
      </c>
      <c r="AM40" s="188"/>
      <c r="AN40" s="188"/>
      <c r="AO40" s="188"/>
      <c r="AP40" s="188"/>
      <c r="AQ40" s="188"/>
      <c r="AR40" s="188"/>
      <c r="AS40" s="188"/>
      <c r="AT40" s="188"/>
      <c r="AU40" s="188"/>
      <c r="AV40" s="188"/>
      <c r="AW40" s="188"/>
      <c r="AX40" s="188"/>
      <c r="AY40" s="188"/>
      <c r="AZ40" s="188"/>
      <c r="BA40" s="188"/>
      <c r="BB40" s="188"/>
      <c r="BC40" s="188"/>
      <c r="BD40" s="27"/>
      <c r="BE40" s="27"/>
      <c r="BF40" s="27"/>
      <c r="BG40" s="27"/>
      <c r="BH40" s="27"/>
      <c r="BI40" s="27">
        <v>5</v>
      </c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188"/>
      <c r="BY40" s="188"/>
      <c r="BZ40" s="188">
        <f t="shared" si="2"/>
        <v>10</v>
      </c>
      <c r="CA40" s="188"/>
      <c r="CB40" s="188"/>
      <c r="CC40" s="188"/>
      <c r="CD40" s="188"/>
      <c r="CE40" s="188"/>
      <c r="CF40" s="27"/>
      <c r="CG40" s="27"/>
      <c r="CH40" s="27"/>
      <c r="CI40" s="27"/>
      <c r="CJ40" s="188"/>
      <c r="CK40" s="188"/>
      <c r="CL40" s="188"/>
      <c r="CM40" s="188"/>
      <c r="CN40" s="188">
        <f t="shared" si="3"/>
        <v>0</v>
      </c>
      <c r="CO40" s="188"/>
      <c r="CP40" s="27"/>
      <c r="CQ40" s="27"/>
      <c r="CR40" s="27"/>
      <c r="CS40" s="27"/>
      <c r="CT40" s="188"/>
      <c r="CU40" s="188"/>
      <c r="CV40" s="188"/>
      <c r="CW40" s="188">
        <f t="shared" si="4"/>
        <v>0</v>
      </c>
      <c r="CX40" s="188">
        <v>50</v>
      </c>
      <c r="CY40" s="188">
        <f t="shared" si="5"/>
        <v>60</v>
      </c>
    </row>
    <row r="41" spans="1:103">
      <c r="A41" s="195" t="s">
        <v>350</v>
      </c>
      <c r="B41" s="195"/>
      <c r="C41" s="237" t="s">
        <v>351</v>
      </c>
      <c r="D41" s="188"/>
      <c r="E41" s="188"/>
      <c r="F41" s="188"/>
      <c r="G41" s="27"/>
      <c r="H41" s="27"/>
      <c r="I41" s="188"/>
      <c r="J41" s="188"/>
      <c r="K41" s="188">
        <v>2</v>
      </c>
      <c r="L41" s="188"/>
      <c r="M41" s="188">
        <f t="shared" si="0"/>
        <v>2</v>
      </c>
      <c r="N41" s="188"/>
      <c r="O41" s="188"/>
      <c r="P41" s="188"/>
      <c r="Q41" s="188">
        <v>3</v>
      </c>
      <c r="R41" s="27"/>
      <c r="S41" s="188"/>
      <c r="T41" s="188"/>
      <c r="U41" s="188"/>
      <c r="V41" s="188">
        <f t="shared" si="1"/>
        <v>3</v>
      </c>
      <c r="W41" s="188"/>
      <c r="X41" s="188"/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188"/>
      <c r="AM41" s="188"/>
      <c r="AN41" s="188"/>
      <c r="AO41" s="188"/>
      <c r="AP41" s="188"/>
      <c r="AQ41" s="188"/>
      <c r="AR41" s="188"/>
      <c r="AS41" s="188"/>
      <c r="AT41" s="188"/>
      <c r="AU41" s="188">
        <v>3</v>
      </c>
      <c r="AV41" s="188">
        <v>3</v>
      </c>
      <c r="AW41" s="188"/>
      <c r="AX41" s="188">
        <v>3</v>
      </c>
      <c r="AY41" s="188"/>
      <c r="AZ41" s="188"/>
      <c r="BA41" s="188"/>
      <c r="BB41" s="188"/>
      <c r="BC41" s="188"/>
      <c r="BD41" s="27"/>
      <c r="BE41" s="27"/>
      <c r="BF41" s="27"/>
      <c r="BG41" s="27"/>
      <c r="BH41" s="27"/>
      <c r="BI41" s="27">
        <v>5</v>
      </c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188"/>
      <c r="BY41" s="188"/>
      <c r="BZ41" s="188">
        <f t="shared" si="2"/>
        <v>14</v>
      </c>
      <c r="CA41" s="188"/>
      <c r="CB41" s="188">
        <v>2</v>
      </c>
      <c r="CC41" s="188"/>
      <c r="CD41" s="188">
        <v>2</v>
      </c>
      <c r="CE41" s="188"/>
      <c r="CF41" s="27"/>
      <c r="CG41" s="27"/>
      <c r="CH41" s="27"/>
      <c r="CI41" s="27"/>
      <c r="CJ41" s="188"/>
      <c r="CK41" s="188"/>
      <c r="CL41" s="188"/>
      <c r="CM41" s="188"/>
      <c r="CN41" s="188">
        <f t="shared" si="3"/>
        <v>4</v>
      </c>
      <c r="CO41" s="188"/>
      <c r="CP41" s="27"/>
      <c r="CQ41" s="27"/>
      <c r="CR41" s="27"/>
      <c r="CS41" s="27"/>
      <c r="CT41" s="188"/>
      <c r="CU41" s="188"/>
      <c r="CV41" s="188">
        <v>3</v>
      </c>
      <c r="CW41" s="188">
        <f t="shared" si="4"/>
        <v>3</v>
      </c>
      <c r="CX41" s="188">
        <v>50</v>
      </c>
      <c r="CY41" s="188">
        <f t="shared" si="5"/>
        <v>76</v>
      </c>
    </row>
    <row r="42" spans="1:103">
      <c r="A42" s="195" t="s">
        <v>352</v>
      </c>
      <c r="B42" s="195"/>
      <c r="C42" s="238" t="s">
        <v>353</v>
      </c>
      <c r="D42" s="188"/>
      <c r="E42" s="188"/>
      <c r="F42" s="188"/>
      <c r="G42" s="27"/>
      <c r="H42" s="27"/>
      <c r="I42" s="188"/>
      <c r="J42" s="188"/>
      <c r="K42" s="188"/>
      <c r="L42" s="188"/>
      <c r="M42" s="188">
        <f t="shared" si="0"/>
        <v>0</v>
      </c>
      <c r="N42" s="188"/>
      <c r="O42" s="188"/>
      <c r="P42" s="188"/>
      <c r="Q42" s="188"/>
      <c r="R42" s="27"/>
      <c r="S42" s="188"/>
      <c r="T42" s="188"/>
      <c r="U42" s="188"/>
      <c r="V42" s="188">
        <f t="shared" si="1"/>
        <v>0</v>
      </c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  <c r="AH42" s="188"/>
      <c r="AI42" s="188"/>
      <c r="AJ42" s="188"/>
      <c r="AK42" s="188"/>
      <c r="AL42" s="188"/>
      <c r="AM42" s="188"/>
      <c r="AN42" s="188"/>
      <c r="AO42" s="188"/>
      <c r="AP42" s="188"/>
      <c r="AQ42" s="188"/>
      <c r="AR42" s="188"/>
      <c r="AS42" s="188"/>
      <c r="AT42" s="188"/>
      <c r="AU42" s="188"/>
      <c r="AV42" s="188"/>
      <c r="AW42" s="188"/>
      <c r="AX42" s="188"/>
      <c r="AY42" s="188"/>
      <c r="AZ42" s="188"/>
      <c r="BA42" s="188"/>
      <c r="BB42" s="188"/>
      <c r="BC42" s="188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>
        <v>5</v>
      </c>
      <c r="BV42" s="27">
        <v>3</v>
      </c>
      <c r="BW42" s="27"/>
      <c r="BX42" s="188"/>
      <c r="BY42" s="188"/>
      <c r="BZ42" s="188">
        <f t="shared" si="2"/>
        <v>8</v>
      </c>
      <c r="CA42" s="188"/>
      <c r="CB42" s="188"/>
      <c r="CC42" s="188"/>
      <c r="CD42" s="188"/>
      <c r="CE42" s="188"/>
      <c r="CF42" s="27"/>
      <c r="CG42" s="27"/>
      <c r="CH42" s="27"/>
      <c r="CI42" s="27"/>
      <c r="CJ42" s="188"/>
      <c r="CK42" s="188"/>
      <c r="CL42" s="188"/>
      <c r="CM42" s="188"/>
      <c r="CN42" s="188">
        <f t="shared" si="3"/>
        <v>0</v>
      </c>
      <c r="CO42" s="188"/>
      <c r="CP42" s="27"/>
      <c r="CQ42" s="27"/>
      <c r="CR42" s="27"/>
      <c r="CS42" s="27"/>
      <c r="CT42" s="188"/>
      <c r="CU42" s="188"/>
      <c r="CV42" s="188"/>
      <c r="CW42" s="188">
        <f t="shared" si="4"/>
        <v>0</v>
      </c>
      <c r="CX42" s="188">
        <v>50</v>
      </c>
      <c r="CY42" s="188">
        <f t="shared" si="5"/>
        <v>58</v>
      </c>
    </row>
    <row r="43" spans="1:103">
      <c r="A43" s="195" t="s">
        <v>354</v>
      </c>
      <c r="B43" s="195"/>
      <c r="C43" s="237" t="s">
        <v>355</v>
      </c>
      <c r="D43" s="188"/>
      <c r="E43" s="188"/>
      <c r="F43" s="188"/>
      <c r="G43" s="27"/>
      <c r="H43" s="27"/>
      <c r="I43" s="188"/>
      <c r="J43" s="188"/>
      <c r="K43" s="188"/>
      <c r="L43" s="188"/>
      <c r="M43" s="188">
        <f t="shared" si="0"/>
        <v>0</v>
      </c>
      <c r="N43" s="188"/>
      <c r="O43" s="188"/>
      <c r="P43" s="188"/>
      <c r="Q43" s="188"/>
      <c r="R43" s="27"/>
      <c r="S43" s="188"/>
      <c r="T43" s="188">
        <v>1.5</v>
      </c>
      <c r="U43" s="188"/>
      <c r="V43" s="188">
        <f t="shared" si="1"/>
        <v>1.5</v>
      </c>
      <c r="W43" s="188"/>
      <c r="X43" s="188"/>
      <c r="Y43" s="188"/>
      <c r="Z43" s="188"/>
      <c r="AA43" s="188"/>
      <c r="AB43" s="188"/>
      <c r="AC43" s="188"/>
      <c r="AD43" s="188"/>
      <c r="AE43" s="188"/>
      <c r="AF43" s="188"/>
      <c r="AG43" s="188"/>
      <c r="AH43" s="188"/>
      <c r="AI43" s="188"/>
      <c r="AJ43" s="188"/>
      <c r="AK43" s="188"/>
      <c r="AL43" s="188"/>
      <c r="AM43" s="188"/>
      <c r="AN43" s="188"/>
      <c r="AO43" s="188"/>
      <c r="AP43" s="188"/>
      <c r="AQ43" s="188"/>
      <c r="AR43" s="188"/>
      <c r="AS43" s="188"/>
      <c r="AT43" s="188"/>
      <c r="AU43" s="188"/>
      <c r="AV43" s="188"/>
      <c r="AW43" s="188"/>
      <c r="AX43" s="188"/>
      <c r="AY43" s="188"/>
      <c r="AZ43" s="188"/>
      <c r="BA43" s="188"/>
      <c r="BB43" s="188"/>
      <c r="BC43" s="188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>
        <v>5</v>
      </c>
      <c r="BU43" s="27"/>
      <c r="BV43" s="27"/>
      <c r="BW43" s="27"/>
      <c r="BX43" s="188"/>
      <c r="BY43" s="188"/>
      <c r="BZ43" s="188">
        <f t="shared" si="2"/>
        <v>5</v>
      </c>
      <c r="CA43" s="188"/>
      <c r="CB43" s="188"/>
      <c r="CC43" s="188"/>
      <c r="CD43" s="188"/>
      <c r="CE43" s="188"/>
      <c r="CF43" s="27"/>
      <c r="CG43" s="27"/>
      <c r="CH43" s="27"/>
      <c r="CI43" s="27"/>
      <c r="CJ43" s="188"/>
      <c r="CK43" s="188"/>
      <c r="CL43" s="188"/>
      <c r="CM43" s="188"/>
      <c r="CN43" s="188">
        <f t="shared" si="3"/>
        <v>0</v>
      </c>
      <c r="CO43" s="188"/>
      <c r="CP43" s="27"/>
      <c r="CQ43" s="27"/>
      <c r="CR43" s="27"/>
      <c r="CS43" s="27"/>
      <c r="CT43" s="188"/>
      <c r="CU43" s="188"/>
      <c r="CV43" s="188"/>
      <c r="CW43" s="188">
        <f t="shared" si="4"/>
        <v>0</v>
      </c>
      <c r="CX43" s="188">
        <v>50</v>
      </c>
      <c r="CY43" s="188">
        <f t="shared" si="5"/>
        <v>56.5</v>
      </c>
    </row>
    <row r="44" spans="1:103">
      <c r="A44" s="195" t="s">
        <v>356</v>
      </c>
      <c r="B44" s="195"/>
      <c r="C44" s="237" t="s">
        <v>357</v>
      </c>
      <c r="D44" s="188"/>
      <c r="E44" s="188"/>
      <c r="F44" s="188"/>
      <c r="G44" s="27"/>
      <c r="H44" s="27"/>
      <c r="I44" s="188"/>
      <c r="J44" s="188"/>
      <c r="K44" s="188"/>
      <c r="L44" s="188"/>
      <c r="M44" s="188">
        <f t="shared" si="0"/>
        <v>0</v>
      </c>
      <c r="N44" s="188"/>
      <c r="O44" s="188"/>
      <c r="P44" s="188">
        <v>0.5</v>
      </c>
      <c r="Q44" s="188"/>
      <c r="R44" s="27"/>
      <c r="S44" s="188"/>
      <c r="T44" s="188"/>
      <c r="U44" s="188"/>
      <c r="V44" s="188">
        <f t="shared" si="1"/>
        <v>0.5</v>
      </c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  <c r="AM44" s="188"/>
      <c r="AN44" s="188"/>
      <c r="AO44" s="188"/>
      <c r="AP44" s="188"/>
      <c r="AQ44" s="188"/>
      <c r="AR44" s="188"/>
      <c r="AS44" s="188"/>
      <c r="AT44" s="188"/>
      <c r="AU44" s="188"/>
      <c r="AV44" s="188"/>
      <c r="AW44" s="188"/>
      <c r="AX44" s="188"/>
      <c r="AY44" s="188"/>
      <c r="AZ44" s="188"/>
      <c r="BA44" s="188"/>
      <c r="BB44" s="188"/>
      <c r="BC44" s="188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188"/>
      <c r="BY44" s="188"/>
      <c r="BZ44" s="188">
        <f t="shared" si="2"/>
        <v>0</v>
      </c>
      <c r="CA44" s="188"/>
      <c r="CB44" s="188"/>
      <c r="CC44" s="188"/>
      <c r="CD44" s="188"/>
      <c r="CE44" s="188"/>
      <c r="CF44" s="27"/>
      <c r="CG44" s="27"/>
      <c r="CH44" s="27"/>
      <c r="CI44" s="27"/>
      <c r="CJ44" s="188"/>
      <c r="CK44" s="188"/>
      <c r="CL44" s="188">
        <v>2</v>
      </c>
      <c r="CM44" s="188"/>
      <c r="CN44" s="188">
        <f t="shared" si="3"/>
        <v>2</v>
      </c>
      <c r="CO44" s="188"/>
      <c r="CP44" s="27"/>
      <c r="CQ44" s="27"/>
      <c r="CR44" s="27"/>
      <c r="CS44" s="27"/>
      <c r="CT44" s="188"/>
      <c r="CU44" s="188"/>
      <c r="CV44" s="188"/>
      <c r="CW44" s="188">
        <f t="shared" si="4"/>
        <v>0</v>
      </c>
      <c r="CX44" s="188">
        <v>50</v>
      </c>
      <c r="CY44" s="188">
        <f t="shared" si="5"/>
        <v>52.5</v>
      </c>
    </row>
    <row r="45" spans="14:81">
      <c r="N45" s="188"/>
      <c r="O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  <c r="AG45" s="188"/>
      <c r="AH45" s="188"/>
      <c r="AI45" s="188"/>
      <c r="AJ45" s="188"/>
      <c r="AK45" s="188"/>
      <c r="AL45" s="188"/>
      <c r="AM45" s="188"/>
      <c r="AN45" s="188"/>
      <c r="AO45" s="188"/>
      <c r="AP45" s="188"/>
      <c r="AQ45" s="188"/>
      <c r="AR45" s="188"/>
      <c r="AS45" s="188"/>
      <c r="AT45" s="188"/>
      <c r="AU45" s="188"/>
      <c r="AV45" s="188"/>
      <c r="AW45" s="188"/>
      <c r="AX45" s="188"/>
      <c r="AY45" s="188"/>
      <c r="AZ45" s="188"/>
      <c r="BA45" s="188"/>
      <c r="CA45" s="188"/>
      <c r="CB45" s="188"/>
      <c r="CC45" s="188"/>
    </row>
    <row r="46" spans="14:81">
      <c r="N46" s="188"/>
      <c r="O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  <c r="AG46" s="188"/>
      <c r="AH46" s="188"/>
      <c r="AI46" s="188"/>
      <c r="AJ46" s="188"/>
      <c r="AK46" s="188"/>
      <c r="AL46" s="188"/>
      <c r="AM46" s="188"/>
      <c r="AN46" s="188"/>
      <c r="AO46" s="188"/>
      <c r="AP46" s="188"/>
      <c r="AQ46" s="188"/>
      <c r="AR46" s="188"/>
      <c r="AS46" s="188"/>
      <c r="AT46" s="188"/>
      <c r="AU46" s="188"/>
      <c r="AV46" s="188"/>
      <c r="AW46" s="188"/>
      <c r="AX46" s="188"/>
      <c r="AY46" s="188"/>
      <c r="AZ46" s="188"/>
      <c r="BA46" s="188"/>
      <c r="CA46" s="188"/>
      <c r="CB46" s="188"/>
      <c r="CC46" s="188"/>
    </row>
    <row r="47" spans="14:81">
      <c r="N47" s="188"/>
      <c r="O47" s="188"/>
      <c r="W47" s="188"/>
      <c r="X47" s="188"/>
      <c r="Y47" s="188"/>
      <c r="Z47" s="188"/>
      <c r="AA47" s="188"/>
      <c r="AB47" s="188"/>
      <c r="AC47" s="188"/>
      <c r="AD47" s="188"/>
      <c r="AE47" s="188"/>
      <c r="AF47" s="188"/>
      <c r="AG47" s="188"/>
      <c r="AH47" s="188"/>
      <c r="AI47" s="188"/>
      <c r="AJ47" s="188"/>
      <c r="AK47" s="188"/>
      <c r="AL47" s="188"/>
      <c r="AM47" s="188"/>
      <c r="AN47" s="188"/>
      <c r="AO47" s="188"/>
      <c r="AP47" s="188"/>
      <c r="AQ47" s="188"/>
      <c r="AR47" s="188"/>
      <c r="AS47" s="188"/>
      <c r="AT47" s="188"/>
      <c r="AU47" s="188"/>
      <c r="AV47" s="188"/>
      <c r="AW47" s="188"/>
      <c r="AX47" s="188"/>
      <c r="AY47" s="188"/>
      <c r="AZ47" s="188"/>
      <c r="BA47" s="188"/>
      <c r="CA47" s="188"/>
      <c r="CB47" s="188"/>
      <c r="CC47" s="188"/>
    </row>
    <row r="48" spans="14:81">
      <c r="N48" s="188"/>
      <c r="O48" s="188"/>
      <c r="W48" s="188"/>
      <c r="X48" s="188"/>
      <c r="Y48" s="188"/>
      <c r="Z48" s="188"/>
      <c r="AA48" s="188"/>
      <c r="AB48" s="188"/>
      <c r="AC48" s="188"/>
      <c r="AD48" s="188"/>
      <c r="AE48" s="188"/>
      <c r="AF48" s="188"/>
      <c r="AG48" s="188"/>
      <c r="AH48" s="188"/>
      <c r="AI48" s="188"/>
      <c r="AJ48" s="188"/>
      <c r="AK48" s="188"/>
      <c r="AL48" s="188"/>
      <c r="AM48" s="188"/>
      <c r="AN48" s="188"/>
      <c r="AO48" s="188"/>
      <c r="AP48" s="188"/>
      <c r="AQ48" s="188"/>
      <c r="AR48" s="188"/>
      <c r="AS48" s="188"/>
      <c r="AT48" s="188"/>
      <c r="AU48" s="188"/>
      <c r="AV48" s="188"/>
      <c r="AW48" s="188"/>
      <c r="AX48" s="188"/>
      <c r="AY48" s="188"/>
      <c r="AZ48" s="188"/>
      <c r="BA48" s="188"/>
      <c r="CA48" s="188"/>
      <c r="CB48" s="188"/>
      <c r="CC48" s="188"/>
    </row>
    <row r="49" spans="14:81">
      <c r="N49" s="188"/>
      <c r="O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CA49" s="188"/>
      <c r="CB49" s="188"/>
      <c r="CC49" s="188"/>
    </row>
    <row r="50" spans="14:81">
      <c r="N50" s="188"/>
      <c r="O50" s="188"/>
      <c r="W50" s="188"/>
      <c r="X50" s="188"/>
      <c r="Y50" s="188"/>
      <c r="Z50" s="188"/>
      <c r="AA50" s="188"/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CA50" s="188"/>
      <c r="CB50" s="188"/>
      <c r="CC50" s="188"/>
    </row>
    <row r="51" spans="14:81">
      <c r="N51" s="188"/>
      <c r="O51" s="188"/>
      <c r="W51" s="188"/>
      <c r="X51" s="188"/>
      <c r="Y51" s="188"/>
      <c r="Z51" s="188"/>
      <c r="AA51" s="188"/>
      <c r="AB51" s="188"/>
      <c r="AC51" s="188"/>
      <c r="AD51" s="188"/>
      <c r="AE51" s="188"/>
      <c r="AF51" s="188"/>
      <c r="AG51" s="188"/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CA51" s="188"/>
      <c r="CB51" s="188"/>
      <c r="CC51" s="188"/>
    </row>
  </sheetData>
  <mergeCells count="146">
    <mergeCell ref="D1:CY1"/>
    <mergeCell ref="D2:M2"/>
    <mergeCell ref="N2:V2"/>
    <mergeCell ref="W2:BY2"/>
    <mergeCell ref="CA2:CM2"/>
    <mergeCell ref="CO2:CV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D5:D6"/>
    <mergeCell ref="E5:E6"/>
    <mergeCell ref="F5:F6"/>
    <mergeCell ref="G5:G6"/>
    <mergeCell ref="H5:H6"/>
    <mergeCell ref="I5:I6"/>
    <mergeCell ref="J5:J6"/>
    <mergeCell ref="K5:K6"/>
    <mergeCell ref="M3:M6"/>
    <mergeCell ref="N5:N6"/>
    <mergeCell ref="O5:O6"/>
    <mergeCell ref="P5:P6"/>
    <mergeCell ref="Q5:Q6"/>
    <mergeCell ref="R5:R6"/>
    <mergeCell ref="S5:S6"/>
    <mergeCell ref="T5:T6"/>
    <mergeCell ref="U5:U6"/>
    <mergeCell ref="V3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Y5:BY6"/>
    <mergeCell ref="BZ3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3:CN6"/>
    <mergeCell ref="CO5:CO6"/>
    <mergeCell ref="CP5:CP6"/>
    <mergeCell ref="CQ5:CQ6"/>
    <mergeCell ref="CR5:CR6"/>
    <mergeCell ref="CS5:CS6"/>
    <mergeCell ref="CT5:CT6"/>
    <mergeCell ref="CU5:CU6"/>
    <mergeCell ref="CV5:CV6"/>
    <mergeCell ref="CW3:CW6"/>
    <mergeCell ref="CX2:CX6"/>
    <mergeCell ref="CY2:CY6"/>
    <mergeCell ref="A1:C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I44"/>
  <sheetViews>
    <sheetView topLeftCell="BZ1" workbookViewId="0">
      <selection activeCell="CB4" sqref="CB4"/>
    </sheetView>
  </sheetViews>
  <sheetFormatPr defaultColWidth="9" defaultRowHeight="14"/>
  <cols>
    <col min="1" max="2" width="10.8181818181818" style="75" customWidth="1"/>
    <col min="3" max="3" width="12" style="75" customWidth="1"/>
    <col min="4" max="20" width="15.8181818181818" style="75" customWidth="1"/>
    <col min="21" max="21" width="9" style="75"/>
    <col min="22" max="34" width="15.8181818181818" style="75" customWidth="1"/>
    <col min="35" max="35" width="9" style="75"/>
    <col min="36" max="81" width="15.8181818181818" style="75" customWidth="1"/>
    <col min="82" max="82" width="9" style="75"/>
    <col min="83" max="95" width="15.8181818181818" style="75" customWidth="1"/>
    <col min="96" max="96" width="9" style="75"/>
    <col min="97" max="110" width="15.8181818181818" style="75" customWidth="1"/>
    <col min="111" max="16384" width="9" style="75"/>
  </cols>
  <sheetData>
    <row r="1" ht="35.5" spans="1:113">
      <c r="A1" s="1" t="s">
        <v>358</v>
      </c>
      <c r="B1" s="1"/>
      <c r="C1" s="1"/>
      <c r="D1" s="2" t="s">
        <v>182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</row>
    <row r="2" ht="15" spans="1:113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 t="s">
        <v>3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 t="s">
        <v>4</v>
      </c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 t="s">
        <v>5</v>
      </c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 t="s">
        <v>6</v>
      </c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12" t="s">
        <v>7</v>
      </c>
      <c r="DI2" s="3" t="s">
        <v>8</v>
      </c>
    </row>
    <row r="3" ht="15" spans="1:113">
      <c r="A3" s="3" t="s">
        <v>9</v>
      </c>
      <c r="B3" s="3"/>
      <c r="C3" s="3"/>
      <c r="D3" s="4" t="s">
        <v>359</v>
      </c>
      <c r="E3" s="4" t="s">
        <v>360</v>
      </c>
      <c r="F3" s="222">
        <v>1.12</v>
      </c>
      <c r="G3" s="222">
        <v>1.7</v>
      </c>
      <c r="H3" s="222">
        <v>1.14</v>
      </c>
      <c r="I3" s="222"/>
      <c r="J3" s="27">
        <v>2.8</v>
      </c>
      <c r="K3" s="27"/>
      <c r="L3" s="27"/>
      <c r="M3" s="233">
        <v>4.5</v>
      </c>
      <c r="N3" s="233" t="s">
        <v>361</v>
      </c>
      <c r="O3" s="4"/>
      <c r="P3" s="4"/>
      <c r="Q3" s="4"/>
      <c r="R3" s="4"/>
      <c r="S3" s="4"/>
      <c r="T3" s="4"/>
      <c r="U3" s="3" t="s">
        <v>11</v>
      </c>
      <c r="V3" s="110" t="s">
        <v>362</v>
      </c>
      <c r="W3" s="110" t="s">
        <v>363</v>
      </c>
      <c r="X3" s="110" t="s">
        <v>364</v>
      </c>
      <c r="Y3" s="222"/>
      <c r="Z3" s="222">
        <v>12.8</v>
      </c>
      <c r="AA3" s="27">
        <v>3.22</v>
      </c>
      <c r="AB3" s="27"/>
      <c r="AC3" s="233" t="s">
        <v>364</v>
      </c>
      <c r="AD3" s="222">
        <v>4.5</v>
      </c>
      <c r="AE3" s="4"/>
      <c r="AF3" s="4"/>
      <c r="AG3" s="4"/>
      <c r="AH3" s="4"/>
      <c r="AI3" s="3" t="s">
        <v>12</v>
      </c>
      <c r="AJ3" s="4">
        <v>9.13</v>
      </c>
      <c r="AK3" s="4" t="s">
        <v>365</v>
      </c>
      <c r="AL3" s="4">
        <v>9.25</v>
      </c>
      <c r="AM3" s="110">
        <v>10.26</v>
      </c>
      <c r="AN3" s="110" t="s">
        <v>366</v>
      </c>
      <c r="AO3" s="110" t="s">
        <v>367</v>
      </c>
      <c r="AP3" s="110"/>
      <c r="AQ3" s="110" t="s">
        <v>368</v>
      </c>
      <c r="AR3" s="110" t="s">
        <v>369</v>
      </c>
      <c r="AS3" s="110">
        <v>11.7</v>
      </c>
      <c r="AT3" s="110">
        <v>11.2</v>
      </c>
      <c r="AU3" s="110">
        <v>11.26</v>
      </c>
      <c r="AV3" s="110">
        <v>10.5</v>
      </c>
      <c r="AW3" s="110" t="s">
        <v>370</v>
      </c>
      <c r="AX3" s="110" t="s">
        <v>371</v>
      </c>
      <c r="AY3" s="110" t="s">
        <v>372</v>
      </c>
      <c r="AZ3" s="110" t="s">
        <v>373</v>
      </c>
      <c r="BA3" s="110" t="s">
        <v>374</v>
      </c>
      <c r="BB3" s="110" t="s">
        <v>375</v>
      </c>
      <c r="BC3" s="110" t="s">
        <v>376</v>
      </c>
      <c r="BD3" s="110" t="s">
        <v>377</v>
      </c>
      <c r="BE3" s="110" t="s">
        <v>378</v>
      </c>
      <c r="BF3" s="110"/>
      <c r="BG3" s="110" t="s">
        <v>379</v>
      </c>
      <c r="BH3" s="110" t="s">
        <v>374</v>
      </c>
      <c r="BI3" s="110" t="s">
        <v>380</v>
      </c>
      <c r="BJ3" s="110" t="s">
        <v>375</v>
      </c>
      <c r="BK3" s="110" t="s">
        <v>381</v>
      </c>
      <c r="BL3" s="110" t="s">
        <v>382</v>
      </c>
      <c r="BM3" s="27">
        <v>3.19</v>
      </c>
      <c r="BN3" s="27">
        <v>3.29</v>
      </c>
      <c r="BO3" s="27">
        <v>3.21</v>
      </c>
      <c r="BP3" s="27">
        <v>3.15</v>
      </c>
      <c r="BQ3" s="27">
        <v>3.18</v>
      </c>
      <c r="BR3" s="27">
        <v>3.15</v>
      </c>
      <c r="BS3" s="27">
        <v>3.1</v>
      </c>
      <c r="BT3" s="27">
        <v>3.17</v>
      </c>
      <c r="BU3" s="27">
        <v>4.2</v>
      </c>
      <c r="BV3" s="27">
        <v>4.2</v>
      </c>
      <c r="BW3" s="27">
        <v>2.16</v>
      </c>
      <c r="BX3" s="222">
        <v>3.26</v>
      </c>
      <c r="BY3" s="222">
        <v>4.16</v>
      </c>
      <c r="BZ3" s="222"/>
      <c r="CA3" s="222"/>
      <c r="CB3" s="222"/>
      <c r="CC3" s="222"/>
      <c r="CD3" s="3" t="s">
        <v>13</v>
      </c>
      <c r="CE3" s="110" t="s">
        <v>366</v>
      </c>
      <c r="CF3" s="234" t="s">
        <v>363</v>
      </c>
      <c r="CG3" s="222">
        <v>12.8</v>
      </c>
      <c r="CH3" s="27">
        <v>3.26</v>
      </c>
      <c r="CI3" s="222">
        <v>4.16</v>
      </c>
      <c r="CJ3" s="5">
        <v>4.6</v>
      </c>
      <c r="CK3" s="222">
        <v>4.21</v>
      </c>
      <c r="CL3" s="222">
        <v>4.16</v>
      </c>
      <c r="CM3" s="222">
        <v>4.16</v>
      </c>
      <c r="CN3" s="27"/>
      <c r="CO3" s="222"/>
      <c r="CP3" s="222"/>
      <c r="CQ3" s="4"/>
      <c r="CR3" s="3" t="s">
        <v>14</v>
      </c>
      <c r="CS3" s="110"/>
      <c r="CT3" s="222">
        <v>1.8</v>
      </c>
      <c r="CU3" s="222">
        <v>1.25</v>
      </c>
      <c r="CV3" s="5">
        <v>1.24</v>
      </c>
      <c r="CW3" s="222">
        <v>1.14</v>
      </c>
      <c r="CX3" s="222">
        <v>1.24</v>
      </c>
      <c r="CY3" s="222">
        <v>12.8</v>
      </c>
      <c r="CZ3" s="27">
        <v>4.3</v>
      </c>
      <c r="DA3" s="113">
        <v>2.1</v>
      </c>
      <c r="DB3" s="27">
        <v>3.7</v>
      </c>
      <c r="DC3" s="233">
        <v>4.26</v>
      </c>
      <c r="DD3" s="233"/>
      <c r="DE3" s="234" t="s">
        <v>361</v>
      </c>
      <c r="DF3" s="233" t="s">
        <v>383</v>
      </c>
      <c r="DG3" s="3" t="s">
        <v>15</v>
      </c>
      <c r="DH3" s="13"/>
      <c r="DI3" s="3"/>
    </row>
    <row r="4" ht="120" spans="1:113">
      <c r="A4" s="3" t="s">
        <v>16</v>
      </c>
      <c r="B4" s="3"/>
      <c r="C4" s="3"/>
      <c r="D4" s="8" t="s">
        <v>384</v>
      </c>
      <c r="E4" s="5" t="s">
        <v>385</v>
      </c>
      <c r="F4" s="222" t="s">
        <v>386</v>
      </c>
      <c r="G4" s="5" t="s">
        <v>387</v>
      </c>
      <c r="H4" s="6" t="s">
        <v>388</v>
      </c>
      <c r="I4" s="7" t="s">
        <v>389</v>
      </c>
      <c r="J4" s="27" t="s">
        <v>390</v>
      </c>
      <c r="K4" s="113" t="s">
        <v>391</v>
      </c>
      <c r="L4" s="157" t="s">
        <v>392</v>
      </c>
      <c r="M4" s="222" t="s">
        <v>393</v>
      </c>
      <c r="N4" s="11" t="s">
        <v>394</v>
      </c>
      <c r="O4" s="222" t="s">
        <v>395</v>
      </c>
      <c r="P4" s="4"/>
      <c r="Q4" s="5"/>
      <c r="R4" s="6"/>
      <c r="S4" s="7"/>
      <c r="T4" s="8"/>
      <c r="U4" s="3"/>
      <c r="V4" s="11" t="s">
        <v>396</v>
      </c>
      <c r="W4" s="11" t="s">
        <v>397</v>
      </c>
      <c r="X4" s="8" t="s">
        <v>398</v>
      </c>
      <c r="Y4" s="11" t="s">
        <v>399</v>
      </c>
      <c r="Z4" s="8" t="s">
        <v>400</v>
      </c>
      <c r="AA4" s="54" t="s">
        <v>401</v>
      </c>
      <c r="AB4" s="84" t="s">
        <v>402</v>
      </c>
      <c r="AC4" s="8" t="s">
        <v>398</v>
      </c>
      <c r="AD4" s="11" t="s">
        <v>403</v>
      </c>
      <c r="AE4" s="11" t="s">
        <v>395</v>
      </c>
      <c r="AF4" s="8"/>
      <c r="AG4" s="8"/>
      <c r="AH4" s="5"/>
      <c r="AI4" s="3"/>
      <c r="AJ4" s="75" t="s">
        <v>404</v>
      </c>
      <c r="AK4" s="75" t="s">
        <v>405</v>
      </c>
      <c r="AL4" s="75" t="s">
        <v>33</v>
      </c>
      <c r="AM4" s="8" t="s">
        <v>406</v>
      </c>
      <c r="AN4" s="8" t="s">
        <v>254</v>
      </c>
      <c r="AO4" s="8" t="s">
        <v>407</v>
      </c>
      <c r="AP4" s="8" t="s">
        <v>232</v>
      </c>
      <c r="AQ4" s="8" t="s">
        <v>408</v>
      </c>
      <c r="AR4" s="8" t="s">
        <v>409</v>
      </c>
      <c r="AS4" s="8" t="s">
        <v>410</v>
      </c>
      <c r="AT4" s="8" t="s">
        <v>411</v>
      </c>
      <c r="AU4" s="8" t="s">
        <v>412</v>
      </c>
      <c r="AV4" s="8" t="s">
        <v>409</v>
      </c>
      <c r="AW4" s="8" t="s">
        <v>413</v>
      </c>
      <c r="AX4" s="8" t="s">
        <v>414</v>
      </c>
      <c r="AY4" s="8" t="s">
        <v>415</v>
      </c>
      <c r="AZ4" s="8" t="s">
        <v>416</v>
      </c>
      <c r="BA4" s="8" t="s">
        <v>417</v>
      </c>
      <c r="BB4" s="8" t="s">
        <v>418</v>
      </c>
      <c r="BC4" s="8" t="s">
        <v>419</v>
      </c>
      <c r="BD4" s="8" t="s">
        <v>420</v>
      </c>
      <c r="BE4" s="8" t="s">
        <v>421</v>
      </c>
      <c r="BF4" s="11" t="s">
        <v>57</v>
      </c>
      <c r="BG4" s="11" t="s">
        <v>422</v>
      </c>
      <c r="BH4" s="11" t="s">
        <v>423</v>
      </c>
      <c r="BI4" s="11" t="s">
        <v>424</v>
      </c>
      <c r="BJ4" s="11" t="s">
        <v>425</v>
      </c>
      <c r="BK4" s="11" t="s">
        <v>426</v>
      </c>
      <c r="BL4" s="11" t="s">
        <v>427</v>
      </c>
      <c r="BM4" s="54" t="s">
        <v>428</v>
      </c>
      <c r="BN4" s="54" t="s">
        <v>429</v>
      </c>
      <c r="BO4" s="54" t="s">
        <v>430</v>
      </c>
      <c r="BP4" s="54" t="s">
        <v>431</v>
      </c>
      <c r="BQ4" s="54" t="s">
        <v>432</v>
      </c>
      <c r="BR4" s="54" t="s">
        <v>433</v>
      </c>
      <c r="BS4" s="54" t="s">
        <v>434</v>
      </c>
      <c r="BT4" s="54" t="s">
        <v>435</v>
      </c>
      <c r="BU4" s="54" t="s">
        <v>436</v>
      </c>
      <c r="BV4" s="84" t="s">
        <v>437</v>
      </c>
      <c r="BW4" s="54" t="s">
        <v>438</v>
      </c>
      <c r="BX4" s="11" t="s">
        <v>439</v>
      </c>
      <c r="BY4" s="8" t="s">
        <v>417</v>
      </c>
      <c r="BZ4" s="11" t="s">
        <v>440</v>
      </c>
      <c r="CA4" s="11" t="s">
        <v>395</v>
      </c>
      <c r="CB4" s="8" t="s">
        <v>82</v>
      </c>
      <c r="CC4" s="8" t="s">
        <v>441</v>
      </c>
      <c r="CD4" s="3"/>
      <c r="CE4" s="5" t="s">
        <v>442</v>
      </c>
      <c r="CF4" s="11" t="s">
        <v>443</v>
      </c>
      <c r="CG4" s="5" t="s">
        <v>444</v>
      </c>
      <c r="CH4" s="113" t="s">
        <v>445</v>
      </c>
      <c r="CI4" s="5" t="s">
        <v>446</v>
      </c>
      <c r="CJ4" s="11" t="s">
        <v>447</v>
      </c>
      <c r="CK4" s="5" t="s">
        <v>448</v>
      </c>
      <c r="CL4" s="5" t="s">
        <v>449</v>
      </c>
      <c r="CM4" s="11" t="s">
        <v>450</v>
      </c>
      <c r="CN4" s="113" t="s">
        <v>451</v>
      </c>
      <c r="CO4" s="5" t="s">
        <v>395</v>
      </c>
      <c r="CP4" s="11"/>
      <c r="CQ4" s="11"/>
      <c r="CR4" s="3"/>
      <c r="CS4" s="5" t="s">
        <v>452</v>
      </c>
      <c r="CT4" s="5" t="s">
        <v>453</v>
      </c>
      <c r="CU4" s="5" t="s">
        <v>454</v>
      </c>
      <c r="CV4" s="5" t="s">
        <v>455</v>
      </c>
      <c r="CW4" s="5" t="s">
        <v>456</v>
      </c>
      <c r="CX4" s="5" t="s">
        <v>96</v>
      </c>
      <c r="CY4" s="11" t="s">
        <v>444</v>
      </c>
      <c r="CZ4" s="113" t="s">
        <v>457</v>
      </c>
      <c r="DA4" s="113" t="s">
        <v>458</v>
      </c>
      <c r="DB4" s="113" t="s">
        <v>459</v>
      </c>
      <c r="DC4" s="5" t="s">
        <v>460</v>
      </c>
      <c r="DD4" s="5" t="s">
        <v>395</v>
      </c>
      <c r="DE4" s="5" t="s">
        <v>461</v>
      </c>
      <c r="DF4" s="5" t="s">
        <v>462</v>
      </c>
      <c r="DG4" s="3"/>
      <c r="DH4" s="13"/>
      <c r="DI4" s="3"/>
    </row>
    <row r="5" ht="15" spans="1:113">
      <c r="A5" s="3" t="s">
        <v>103</v>
      </c>
      <c r="B5" s="3"/>
      <c r="C5" s="3"/>
      <c r="D5" s="18" t="s">
        <v>463</v>
      </c>
      <c r="E5" s="18" t="s">
        <v>104</v>
      </c>
      <c r="F5" s="223"/>
      <c r="G5" s="223"/>
      <c r="H5" s="223"/>
      <c r="I5" s="223"/>
      <c r="J5" s="27"/>
      <c r="K5" s="27"/>
      <c r="L5" s="27"/>
      <c r="M5" s="222"/>
      <c r="N5" s="222"/>
      <c r="O5" s="4"/>
      <c r="P5" s="4"/>
      <c r="Q5" s="4"/>
      <c r="R5" s="4"/>
      <c r="S5" s="4"/>
      <c r="T5" s="4"/>
      <c r="U5" s="3"/>
      <c r="V5" s="18"/>
      <c r="W5" s="18"/>
      <c r="X5" s="18"/>
      <c r="Y5" s="222"/>
      <c r="Z5" s="222"/>
      <c r="AA5" s="27"/>
      <c r="AB5" s="27"/>
      <c r="AC5" s="223"/>
      <c r="AD5" s="222"/>
      <c r="AE5" s="4"/>
      <c r="AF5" s="4"/>
      <c r="AG5" s="4"/>
      <c r="AH5" s="4"/>
      <c r="AI5" s="3"/>
      <c r="AJ5" s="18" t="s">
        <v>464</v>
      </c>
      <c r="AK5" s="4" t="s">
        <v>465</v>
      </c>
      <c r="AL5" s="18" t="s">
        <v>466</v>
      </c>
      <c r="AM5" s="4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27"/>
      <c r="BN5" s="31"/>
      <c r="BO5" s="31"/>
      <c r="BP5" s="31"/>
      <c r="BQ5" s="31"/>
      <c r="BR5" s="31"/>
      <c r="BS5" s="27"/>
      <c r="BT5" s="31"/>
      <c r="BU5" s="31"/>
      <c r="BV5" s="27"/>
      <c r="BW5" s="27"/>
      <c r="BX5" s="222"/>
      <c r="BY5" s="223"/>
      <c r="BZ5" s="222"/>
      <c r="CA5" s="222"/>
      <c r="CB5" s="222"/>
      <c r="CC5" s="222"/>
      <c r="CD5" s="3"/>
      <c r="CE5" s="4"/>
      <c r="CF5" s="4"/>
      <c r="CG5" s="222"/>
      <c r="CH5" s="27"/>
      <c r="CI5" s="222"/>
      <c r="CJ5" s="222"/>
      <c r="CK5" s="222"/>
      <c r="CL5" s="222"/>
      <c r="CM5" s="222"/>
      <c r="CN5" s="27"/>
      <c r="CO5" s="223"/>
      <c r="CP5" s="223"/>
      <c r="CQ5" s="4"/>
      <c r="CR5" s="3"/>
      <c r="CS5" s="4"/>
      <c r="CT5" s="222"/>
      <c r="CU5" s="223"/>
      <c r="CV5" s="222"/>
      <c r="CW5" s="222"/>
      <c r="CX5" s="223"/>
      <c r="CY5" s="222"/>
      <c r="CZ5" s="27"/>
      <c r="DA5" s="27"/>
      <c r="DB5" s="27"/>
      <c r="DC5" s="222"/>
      <c r="DD5" s="222"/>
      <c r="DE5" s="222"/>
      <c r="DF5" s="222"/>
      <c r="DG5" s="3"/>
      <c r="DH5" s="13"/>
      <c r="DI5" s="3"/>
    </row>
    <row r="6" ht="15" spans="1:113">
      <c r="A6" s="3" t="s">
        <v>107</v>
      </c>
      <c r="B6" s="3"/>
      <c r="C6" s="3" t="s">
        <v>108</v>
      </c>
      <c r="D6" s="10"/>
      <c r="E6" s="10"/>
      <c r="F6" s="224"/>
      <c r="G6" s="224"/>
      <c r="H6" s="224"/>
      <c r="I6" s="224"/>
      <c r="J6" s="27"/>
      <c r="K6" s="27"/>
      <c r="L6" s="27"/>
      <c r="M6" s="222"/>
      <c r="N6" s="222"/>
      <c r="O6" s="4"/>
      <c r="P6" s="4"/>
      <c r="Q6" s="4"/>
      <c r="R6" s="4"/>
      <c r="S6" s="4"/>
      <c r="T6" s="4"/>
      <c r="U6" s="3"/>
      <c r="V6" s="10"/>
      <c r="W6" s="10"/>
      <c r="X6" s="10"/>
      <c r="Y6" s="222"/>
      <c r="Z6" s="222"/>
      <c r="AA6" s="27"/>
      <c r="AB6" s="27"/>
      <c r="AC6" s="224"/>
      <c r="AD6" s="222"/>
      <c r="AE6" s="4"/>
      <c r="AF6" s="4"/>
      <c r="AG6" s="4"/>
      <c r="AH6" s="4"/>
      <c r="AI6" s="3"/>
      <c r="AJ6" s="10"/>
      <c r="AK6" s="4"/>
      <c r="AL6" s="10"/>
      <c r="AM6" s="4"/>
      <c r="AN6" s="10"/>
      <c r="AO6" s="10"/>
      <c r="AP6" s="10"/>
      <c r="AQ6" s="10"/>
      <c r="AR6" s="10"/>
      <c r="AS6" s="10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10"/>
      <c r="BG6" s="10"/>
      <c r="BH6" s="10"/>
      <c r="BI6" s="10"/>
      <c r="BJ6" s="10"/>
      <c r="BK6" s="10"/>
      <c r="BL6" s="10"/>
      <c r="BM6" s="27"/>
      <c r="BN6" s="115"/>
      <c r="BO6" s="115"/>
      <c r="BP6" s="115"/>
      <c r="BQ6" s="115"/>
      <c r="BR6" s="115"/>
      <c r="BS6" s="27"/>
      <c r="BT6" s="115"/>
      <c r="BU6" s="115"/>
      <c r="BV6" s="27"/>
      <c r="BW6" s="27"/>
      <c r="BX6" s="222"/>
      <c r="BY6" s="224"/>
      <c r="BZ6" s="222"/>
      <c r="CA6" s="222"/>
      <c r="CB6" s="222"/>
      <c r="CC6" s="222"/>
      <c r="CD6" s="3"/>
      <c r="CE6" s="4"/>
      <c r="CF6" s="4"/>
      <c r="CG6" s="222"/>
      <c r="CH6" s="27"/>
      <c r="CI6" s="222"/>
      <c r="CJ6" s="222"/>
      <c r="CK6" s="222"/>
      <c r="CL6" s="222"/>
      <c r="CM6" s="222"/>
      <c r="CN6" s="31"/>
      <c r="CO6" s="224"/>
      <c r="CP6" s="224"/>
      <c r="CQ6" s="4"/>
      <c r="CR6" s="3"/>
      <c r="CS6" s="4"/>
      <c r="CT6" s="222"/>
      <c r="CU6" s="224"/>
      <c r="CV6" s="222"/>
      <c r="CW6" s="222"/>
      <c r="CX6" s="224"/>
      <c r="CY6" s="222"/>
      <c r="CZ6" s="27"/>
      <c r="DA6" s="27"/>
      <c r="DB6" s="27"/>
      <c r="DC6" s="222"/>
      <c r="DD6" s="222"/>
      <c r="DE6" s="222"/>
      <c r="DF6" s="222"/>
      <c r="DG6" s="3"/>
      <c r="DH6" s="14"/>
      <c r="DI6" s="3"/>
    </row>
    <row r="7" spans="1:113">
      <c r="A7" s="225" t="s">
        <v>467</v>
      </c>
      <c r="B7" s="226"/>
      <c r="C7" s="227" t="s">
        <v>468</v>
      </c>
      <c r="D7" s="4"/>
      <c r="E7" s="4"/>
      <c r="F7" s="222"/>
      <c r="G7" s="222"/>
      <c r="H7" s="222"/>
      <c r="I7" s="222"/>
      <c r="J7" s="27"/>
      <c r="K7" s="27"/>
      <c r="L7" s="27"/>
      <c r="M7" s="222"/>
      <c r="N7" s="222"/>
      <c r="O7" s="4"/>
      <c r="P7" s="4"/>
      <c r="Q7" s="4"/>
      <c r="R7" s="4"/>
      <c r="S7" s="4"/>
      <c r="T7" s="4"/>
      <c r="U7" s="4">
        <f t="shared" ref="U7:U44" si="0">IF(SUM(D7:T7)&gt;5,"5",SUM(D7:T7))</f>
        <v>0</v>
      </c>
      <c r="V7" s="4"/>
      <c r="W7" s="4">
        <v>1</v>
      </c>
      <c r="X7" s="4" t="s">
        <v>469</v>
      </c>
      <c r="Y7" s="222"/>
      <c r="Z7" s="222"/>
      <c r="AA7" s="27"/>
      <c r="AB7" s="27"/>
      <c r="AC7" s="222" t="s">
        <v>469</v>
      </c>
      <c r="AD7" s="222"/>
      <c r="AE7" s="4"/>
      <c r="AF7" s="4"/>
      <c r="AG7" s="4"/>
      <c r="AH7" s="4"/>
      <c r="AI7" s="4">
        <f>IF(SUM(V7:AH7)&gt;10,"10",IF(SUM(V7:AH7)&lt;0,"0",SUM(V7:AH7)))</f>
        <v>1</v>
      </c>
      <c r="AJ7" s="4"/>
      <c r="AK7" s="4"/>
      <c r="AL7" s="4"/>
      <c r="AM7" s="4"/>
      <c r="AN7" s="4" t="s">
        <v>469</v>
      </c>
      <c r="AO7" s="4"/>
      <c r="AP7" s="4"/>
      <c r="AQ7" s="4"/>
      <c r="AR7" s="4"/>
      <c r="AS7" s="4" t="s">
        <v>470</v>
      </c>
      <c r="AT7" s="4">
        <v>1</v>
      </c>
      <c r="AU7" s="4"/>
      <c r="AV7" s="4"/>
      <c r="AW7" s="4"/>
      <c r="AX7" s="4"/>
      <c r="AY7" s="4">
        <v>5</v>
      </c>
      <c r="AZ7" s="4">
        <v>2</v>
      </c>
      <c r="BA7" s="4"/>
      <c r="BB7" s="4">
        <v>4</v>
      </c>
      <c r="BC7" s="4"/>
      <c r="BD7" s="4"/>
      <c r="BE7" s="4"/>
      <c r="BF7" s="4">
        <v>3</v>
      </c>
      <c r="BG7" s="4"/>
      <c r="BH7" s="4"/>
      <c r="BI7" s="4">
        <v>5</v>
      </c>
      <c r="BJ7" s="4"/>
      <c r="BK7" s="4" t="s">
        <v>469</v>
      </c>
      <c r="BL7" s="4" t="s">
        <v>469</v>
      </c>
      <c r="BM7" s="27"/>
      <c r="BN7" s="27"/>
      <c r="BO7" s="27"/>
      <c r="BP7" s="27"/>
      <c r="BQ7" s="27" t="s">
        <v>469</v>
      </c>
      <c r="BR7" s="27"/>
      <c r="BS7" s="27"/>
      <c r="BT7" s="27">
        <v>5</v>
      </c>
      <c r="BU7" s="27"/>
      <c r="BV7" s="27" t="s">
        <v>469</v>
      </c>
      <c r="BW7" s="27"/>
      <c r="BX7" s="222"/>
      <c r="BY7" s="222" t="s">
        <v>469</v>
      </c>
      <c r="BZ7" s="222"/>
      <c r="CA7" s="222"/>
      <c r="CB7" s="222">
        <v>80</v>
      </c>
      <c r="CC7" s="222"/>
      <c r="CD7" s="4" t="str">
        <f t="shared" ref="CD7:CD44" si="1">IF(SUM(AJ7:CC7)&gt;20,"20",SUM(AJ7:CC7))</f>
        <v>20</v>
      </c>
      <c r="CE7" s="4"/>
      <c r="CF7" s="4"/>
      <c r="CG7" s="222"/>
      <c r="CH7" s="27"/>
      <c r="CI7" s="222"/>
      <c r="CJ7" s="222"/>
      <c r="CK7" s="222"/>
      <c r="CL7" s="222"/>
      <c r="CM7" s="222"/>
      <c r="CN7" s="27"/>
      <c r="CO7" s="222"/>
      <c r="CP7" s="222"/>
      <c r="CQ7" s="4"/>
      <c r="CR7" s="4">
        <f>IF(SUM(CE7:CQ7)&gt;5,"5",SUM(CE7:CQ7))</f>
        <v>0</v>
      </c>
      <c r="CS7" s="4"/>
      <c r="CT7" s="222"/>
      <c r="CU7" s="222"/>
      <c r="CV7" s="222"/>
      <c r="CW7" s="222"/>
      <c r="CX7" s="222">
        <v>2</v>
      </c>
      <c r="CY7" s="222"/>
      <c r="CZ7" s="27"/>
      <c r="DA7" s="27"/>
      <c r="DB7" s="27"/>
      <c r="DC7" s="222">
        <v>3</v>
      </c>
      <c r="DD7" s="222"/>
      <c r="DE7" s="222"/>
      <c r="DF7" s="222">
        <v>2</v>
      </c>
      <c r="DG7" s="4">
        <f>IF(SUM(CS7:DF7)&gt;10,"10",SUM(CS7:DF7))</f>
        <v>7</v>
      </c>
      <c r="DH7" s="4">
        <v>50</v>
      </c>
      <c r="DI7" s="4">
        <f t="shared" ref="DI7:DI44" si="2">SUM(DG7+CR7+CD7+AI7+U7+DH7)</f>
        <v>78</v>
      </c>
    </row>
    <row r="8" spans="1:113">
      <c r="A8" s="225" t="s">
        <v>471</v>
      </c>
      <c r="B8" s="226"/>
      <c r="C8" s="227" t="s">
        <v>472</v>
      </c>
      <c r="D8" s="4"/>
      <c r="E8" s="4">
        <v>1</v>
      </c>
      <c r="F8" s="222"/>
      <c r="G8" s="222"/>
      <c r="H8" s="222">
        <v>2</v>
      </c>
      <c r="I8" s="222"/>
      <c r="J8" s="27">
        <v>2</v>
      </c>
      <c r="K8" s="27"/>
      <c r="L8" s="27"/>
      <c r="M8" s="222">
        <v>2</v>
      </c>
      <c r="N8" s="222">
        <v>2</v>
      </c>
      <c r="O8" s="4"/>
      <c r="P8" s="4"/>
      <c r="Q8" s="4"/>
      <c r="R8" s="4"/>
      <c r="S8" s="4"/>
      <c r="T8" s="4"/>
      <c r="U8" s="4" t="str">
        <f t="shared" si="0"/>
        <v>5</v>
      </c>
      <c r="V8" s="4"/>
      <c r="W8" s="4">
        <v>1</v>
      </c>
      <c r="X8" s="4">
        <v>3</v>
      </c>
      <c r="Y8" s="222"/>
      <c r="Z8" s="222"/>
      <c r="AA8" s="27"/>
      <c r="AB8" s="27"/>
      <c r="AC8" s="222" t="s">
        <v>469</v>
      </c>
      <c r="AD8" s="222">
        <v>3</v>
      </c>
      <c r="AE8" s="4"/>
      <c r="AF8" s="4"/>
      <c r="AG8" s="4"/>
      <c r="AH8" s="4"/>
      <c r="AI8" s="4">
        <f t="shared" ref="AI8:AI44" si="3">IF(SUM(V8:AH8)&gt;10,"10",IF(SUM(V8:AH8)&lt;0,"0",SUM(V8:AH8)))</f>
        <v>7</v>
      </c>
      <c r="AJ8" s="75">
        <v>3</v>
      </c>
      <c r="AK8" s="4"/>
      <c r="AL8" s="4"/>
      <c r="AM8" s="4">
        <v>5</v>
      </c>
      <c r="AN8" s="4" t="s">
        <v>469</v>
      </c>
      <c r="AO8" s="4"/>
      <c r="AP8" s="4"/>
      <c r="AQ8" s="4"/>
      <c r="AR8" s="4"/>
      <c r="AS8" s="4" t="s">
        <v>470</v>
      </c>
      <c r="AT8" s="4"/>
      <c r="AU8" s="4"/>
      <c r="AV8" s="4"/>
      <c r="AW8" s="4"/>
      <c r="AX8" s="4"/>
      <c r="AY8" s="4" t="s">
        <v>469</v>
      </c>
      <c r="AZ8" s="4" t="s">
        <v>469</v>
      </c>
      <c r="BA8" s="4"/>
      <c r="BB8" s="4"/>
      <c r="BC8" s="4"/>
      <c r="BD8" s="4"/>
      <c r="BE8" s="4"/>
      <c r="BF8" s="4" t="s">
        <v>469</v>
      </c>
      <c r="BG8" s="4"/>
      <c r="BH8" s="4"/>
      <c r="BI8" s="4" t="s">
        <v>469</v>
      </c>
      <c r="BJ8" s="4"/>
      <c r="BK8" s="4" t="s">
        <v>469</v>
      </c>
      <c r="BL8" s="4" t="s">
        <v>469</v>
      </c>
      <c r="BM8" s="27"/>
      <c r="BN8" s="27"/>
      <c r="BO8" s="27"/>
      <c r="BP8" s="27"/>
      <c r="BQ8" s="27">
        <v>5</v>
      </c>
      <c r="BR8" s="27"/>
      <c r="BS8" s="27"/>
      <c r="BT8" s="27">
        <v>5</v>
      </c>
      <c r="BU8" s="27"/>
      <c r="BV8" s="27" t="s">
        <v>469</v>
      </c>
      <c r="BW8" s="27"/>
      <c r="BX8" s="222"/>
      <c r="BY8" s="222" t="s">
        <v>469</v>
      </c>
      <c r="BZ8" s="222"/>
      <c r="CA8" s="222"/>
      <c r="CB8" s="222"/>
      <c r="CC8" s="222"/>
      <c r="CD8" s="4">
        <f t="shared" si="1"/>
        <v>18</v>
      </c>
      <c r="CE8" s="4"/>
      <c r="CF8" s="4"/>
      <c r="CG8" s="222"/>
      <c r="CH8" s="27"/>
      <c r="CI8" s="222"/>
      <c r="CJ8" s="222"/>
      <c r="CK8" s="222"/>
      <c r="CL8" s="222"/>
      <c r="CM8" s="222"/>
      <c r="CN8" s="27"/>
      <c r="CO8" s="222"/>
      <c r="CP8" s="222"/>
      <c r="CQ8" s="4"/>
      <c r="CR8" s="4">
        <f t="shared" ref="CR8:CR44" si="4">IF(SUM(CE8:CQ8)&gt;5,"5",SUM(CE8:CQ8))</f>
        <v>0</v>
      </c>
      <c r="CS8" s="4"/>
      <c r="CT8" s="222"/>
      <c r="CU8" s="222"/>
      <c r="CV8" s="222"/>
      <c r="CW8" s="222">
        <v>3</v>
      </c>
      <c r="CX8" s="222"/>
      <c r="CY8" s="222"/>
      <c r="CZ8" s="27"/>
      <c r="DA8" s="27">
        <v>2</v>
      </c>
      <c r="DB8" s="27">
        <v>3</v>
      </c>
      <c r="DC8" s="222"/>
      <c r="DD8" s="222"/>
      <c r="DE8" s="222">
        <v>3</v>
      </c>
      <c r="DF8" s="222"/>
      <c r="DG8" s="4" t="str">
        <f t="shared" ref="DG8:DG44" si="5">IF(SUM(CS8:DF8)&gt;10,"10",SUM(CS8:DF8))</f>
        <v>10</v>
      </c>
      <c r="DH8" s="4">
        <v>50</v>
      </c>
      <c r="DI8" s="4">
        <f t="shared" si="2"/>
        <v>90</v>
      </c>
    </row>
    <row r="9" spans="1:113">
      <c r="A9" s="228" t="s">
        <v>473</v>
      </c>
      <c r="B9" s="229"/>
      <c r="C9" s="227" t="s">
        <v>474</v>
      </c>
      <c r="D9" s="4"/>
      <c r="E9" s="4"/>
      <c r="F9" s="222"/>
      <c r="G9" s="222"/>
      <c r="H9" s="222"/>
      <c r="I9" s="222"/>
      <c r="J9" s="27"/>
      <c r="K9" s="27"/>
      <c r="L9" s="27"/>
      <c r="M9" s="222"/>
      <c r="N9" s="222"/>
      <c r="O9" s="4"/>
      <c r="P9" s="4"/>
      <c r="Q9" s="4"/>
      <c r="R9" s="4"/>
      <c r="S9" s="4"/>
      <c r="T9" s="4"/>
      <c r="U9" s="4">
        <f t="shared" si="0"/>
        <v>0</v>
      </c>
      <c r="V9" s="4"/>
      <c r="W9" s="4" t="s">
        <v>469</v>
      </c>
      <c r="X9" s="4">
        <v>1</v>
      </c>
      <c r="Y9" s="222"/>
      <c r="Z9" s="222"/>
      <c r="AA9" s="27"/>
      <c r="AB9" s="27"/>
      <c r="AC9" s="222" t="s">
        <v>469</v>
      </c>
      <c r="AD9" s="222"/>
      <c r="AE9" s="4"/>
      <c r="AF9" s="4"/>
      <c r="AG9" s="4"/>
      <c r="AH9" s="4"/>
      <c r="AI9" s="4">
        <f t="shared" si="3"/>
        <v>1</v>
      </c>
      <c r="AJ9" s="4">
        <v>3</v>
      </c>
      <c r="AK9" s="4"/>
      <c r="AL9" s="4"/>
      <c r="AM9" s="4"/>
      <c r="AN9" s="4" t="s">
        <v>469</v>
      </c>
      <c r="AO9" s="4"/>
      <c r="AP9" s="4"/>
      <c r="AQ9" s="4"/>
      <c r="AR9" s="4"/>
      <c r="AS9" s="4" t="s">
        <v>470</v>
      </c>
      <c r="AT9" s="4"/>
      <c r="AU9" s="4"/>
      <c r="AV9" s="4"/>
      <c r="AW9" s="4"/>
      <c r="AX9" s="4"/>
      <c r="AY9" s="4">
        <v>5</v>
      </c>
      <c r="AZ9" s="4">
        <v>2</v>
      </c>
      <c r="BA9" s="4"/>
      <c r="BB9" s="4"/>
      <c r="BC9" s="4"/>
      <c r="BD9" s="4"/>
      <c r="BE9" s="4"/>
      <c r="BF9" s="4">
        <v>2</v>
      </c>
      <c r="BG9" s="4"/>
      <c r="BH9" s="4"/>
      <c r="BI9" s="4">
        <v>5</v>
      </c>
      <c r="BJ9" s="4"/>
      <c r="BK9" s="4" t="s">
        <v>469</v>
      </c>
      <c r="BL9" s="4" t="s">
        <v>469</v>
      </c>
      <c r="BM9" s="27"/>
      <c r="BN9" s="27"/>
      <c r="BO9" s="27"/>
      <c r="BP9" s="27"/>
      <c r="BQ9" s="27">
        <v>5</v>
      </c>
      <c r="BR9" s="27"/>
      <c r="BS9" s="27"/>
      <c r="BT9" s="27" t="s">
        <v>469</v>
      </c>
      <c r="BU9" s="27"/>
      <c r="BV9" s="27">
        <v>5</v>
      </c>
      <c r="BW9" s="27"/>
      <c r="BX9" s="222"/>
      <c r="BY9" s="222">
        <v>5</v>
      </c>
      <c r="BZ9" s="222"/>
      <c r="CA9" s="222"/>
      <c r="CB9" s="222">
        <v>80</v>
      </c>
      <c r="CC9" s="222"/>
      <c r="CD9" s="4" t="str">
        <f t="shared" si="1"/>
        <v>20</v>
      </c>
      <c r="CE9" s="4"/>
      <c r="CF9" s="4"/>
      <c r="CG9" s="222"/>
      <c r="CH9" s="27"/>
      <c r="CI9" s="222"/>
      <c r="CJ9" s="222"/>
      <c r="CK9" s="222"/>
      <c r="CL9" s="222"/>
      <c r="CM9" s="222"/>
      <c r="CN9" s="27"/>
      <c r="CO9" s="222"/>
      <c r="CP9" s="222"/>
      <c r="CQ9" s="4"/>
      <c r="CR9" s="4">
        <f t="shared" si="4"/>
        <v>0</v>
      </c>
      <c r="CS9" s="4"/>
      <c r="CT9" s="222"/>
      <c r="CU9" s="222"/>
      <c r="CV9" s="222"/>
      <c r="CW9" s="222"/>
      <c r="CX9" s="222"/>
      <c r="CY9" s="222"/>
      <c r="CZ9" s="27"/>
      <c r="DA9" s="27"/>
      <c r="DB9" s="27"/>
      <c r="DC9" s="222"/>
      <c r="DD9" s="222"/>
      <c r="DE9" s="222"/>
      <c r="DF9" s="222"/>
      <c r="DG9" s="4">
        <f t="shared" si="5"/>
        <v>0</v>
      </c>
      <c r="DH9" s="4">
        <v>50</v>
      </c>
      <c r="DI9" s="4">
        <f t="shared" si="2"/>
        <v>71</v>
      </c>
    </row>
    <row r="10" spans="1:113">
      <c r="A10" s="225" t="s">
        <v>475</v>
      </c>
      <c r="B10" s="226"/>
      <c r="C10" s="227" t="s">
        <v>476</v>
      </c>
      <c r="D10" s="4"/>
      <c r="E10" s="4">
        <v>2</v>
      </c>
      <c r="F10" s="222"/>
      <c r="G10" s="222"/>
      <c r="H10" s="222"/>
      <c r="I10" s="222"/>
      <c r="J10" s="27">
        <v>1</v>
      </c>
      <c r="K10" s="27"/>
      <c r="L10" s="27"/>
      <c r="M10" s="222">
        <v>1</v>
      </c>
      <c r="N10" s="222"/>
      <c r="O10" s="4"/>
      <c r="P10" s="4"/>
      <c r="Q10" s="4"/>
      <c r="R10" s="4"/>
      <c r="S10" s="4"/>
      <c r="T10" s="4"/>
      <c r="U10" s="4">
        <f t="shared" si="0"/>
        <v>4</v>
      </c>
      <c r="V10" s="4">
        <v>3</v>
      </c>
      <c r="W10" s="4">
        <v>1</v>
      </c>
      <c r="X10" s="4">
        <v>3</v>
      </c>
      <c r="Y10" s="222">
        <v>3</v>
      </c>
      <c r="Z10" s="222"/>
      <c r="AA10" s="27">
        <v>3</v>
      </c>
      <c r="AB10" s="27"/>
      <c r="AC10" s="222" t="s">
        <v>469</v>
      </c>
      <c r="AD10" s="222"/>
      <c r="AE10" s="4"/>
      <c r="AF10" s="4"/>
      <c r="AG10" s="4"/>
      <c r="AH10" s="4"/>
      <c r="AI10" s="4" t="str">
        <f t="shared" si="3"/>
        <v>10</v>
      </c>
      <c r="AJ10" s="4"/>
      <c r="AK10" s="4"/>
      <c r="AL10" s="4"/>
      <c r="AM10" s="4"/>
      <c r="AN10" s="4" t="s">
        <v>469</v>
      </c>
      <c r="AO10" s="4"/>
      <c r="AP10" s="4"/>
      <c r="AQ10" s="4"/>
      <c r="AR10" s="4"/>
      <c r="AS10" s="4" t="s">
        <v>470</v>
      </c>
      <c r="AT10" s="4"/>
      <c r="AU10" s="4"/>
      <c r="AV10" s="4"/>
      <c r="AW10" s="4"/>
      <c r="AX10" s="4"/>
      <c r="AY10" s="4" t="s">
        <v>469</v>
      </c>
      <c r="AZ10" s="4" t="s">
        <v>469</v>
      </c>
      <c r="BA10" s="4"/>
      <c r="BB10" s="4"/>
      <c r="BC10" s="4"/>
      <c r="BD10" s="4"/>
      <c r="BE10" s="4"/>
      <c r="BF10" s="4" t="s">
        <v>469</v>
      </c>
      <c r="BG10" s="4"/>
      <c r="BH10" s="4"/>
      <c r="BI10" s="4">
        <v>5</v>
      </c>
      <c r="BJ10" s="4">
        <v>2</v>
      </c>
      <c r="BK10" s="4" t="s">
        <v>469</v>
      </c>
      <c r="BL10" s="4" t="s">
        <v>469</v>
      </c>
      <c r="BM10" s="27"/>
      <c r="BN10" s="27"/>
      <c r="BO10" s="27"/>
      <c r="BP10" s="27"/>
      <c r="BQ10" s="27" t="s">
        <v>469</v>
      </c>
      <c r="BR10" s="27"/>
      <c r="BS10" s="27"/>
      <c r="BT10" s="27" t="s">
        <v>469</v>
      </c>
      <c r="BU10" s="27"/>
      <c r="BV10" s="27">
        <v>5</v>
      </c>
      <c r="BW10" s="27">
        <v>5</v>
      </c>
      <c r="BX10" s="222"/>
      <c r="BY10" s="222" t="s">
        <v>469</v>
      </c>
      <c r="BZ10" s="222"/>
      <c r="CA10" s="222"/>
      <c r="CB10" s="222"/>
      <c r="CC10" s="222"/>
      <c r="CD10" s="4">
        <f t="shared" si="1"/>
        <v>17</v>
      </c>
      <c r="CE10" s="4"/>
      <c r="CF10" s="4"/>
      <c r="CG10" s="222"/>
      <c r="CH10" s="27"/>
      <c r="CI10" s="222"/>
      <c r="CJ10" s="222"/>
      <c r="CK10" s="222"/>
      <c r="CL10" s="222"/>
      <c r="CM10" s="222"/>
      <c r="CN10" s="27"/>
      <c r="CO10" s="222"/>
      <c r="CP10" s="222"/>
      <c r="CQ10" s="4"/>
      <c r="CR10" s="4">
        <f t="shared" si="4"/>
        <v>0</v>
      </c>
      <c r="CS10" s="4"/>
      <c r="CT10" s="222"/>
      <c r="CU10" s="222"/>
      <c r="CV10" s="222"/>
      <c r="CW10" s="222"/>
      <c r="CX10" s="222"/>
      <c r="CY10" s="222"/>
      <c r="CZ10" s="27"/>
      <c r="DA10" s="27">
        <v>1</v>
      </c>
      <c r="DB10" s="27"/>
      <c r="DC10" s="222"/>
      <c r="DD10" s="222"/>
      <c r="DE10" s="222"/>
      <c r="DF10" s="222"/>
      <c r="DG10" s="4">
        <f t="shared" si="5"/>
        <v>1</v>
      </c>
      <c r="DH10" s="4">
        <v>50</v>
      </c>
      <c r="DI10" s="4">
        <f t="shared" si="2"/>
        <v>82</v>
      </c>
    </row>
    <row r="11" spans="1:113">
      <c r="A11" s="225" t="s">
        <v>477</v>
      </c>
      <c r="B11" s="226"/>
      <c r="C11" s="227" t="s">
        <v>478</v>
      </c>
      <c r="D11" s="4"/>
      <c r="E11" s="4"/>
      <c r="F11" s="222"/>
      <c r="G11" s="9"/>
      <c r="H11" s="222"/>
      <c r="I11" s="222"/>
      <c r="J11" s="27"/>
      <c r="K11" s="158"/>
      <c r="L11" s="27"/>
      <c r="M11" s="222"/>
      <c r="N11" s="9"/>
      <c r="O11" s="4"/>
      <c r="P11" s="4"/>
      <c r="Q11" s="4"/>
      <c r="R11" s="4"/>
      <c r="S11" s="4"/>
      <c r="T11" s="4"/>
      <c r="U11" s="4">
        <f t="shared" si="0"/>
        <v>0</v>
      </c>
      <c r="V11" s="4"/>
      <c r="W11" s="4" t="s">
        <v>469</v>
      </c>
      <c r="X11" s="4" t="s">
        <v>469</v>
      </c>
      <c r="Y11" s="222"/>
      <c r="Z11" s="222"/>
      <c r="AA11" s="27"/>
      <c r="AB11" s="27"/>
      <c r="AC11" s="222" t="s">
        <v>469</v>
      </c>
      <c r="AD11" s="222"/>
      <c r="AE11" s="4"/>
      <c r="AF11" s="4"/>
      <c r="AG11" s="4"/>
      <c r="AH11" s="4"/>
      <c r="AI11" s="4">
        <f t="shared" si="3"/>
        <v>0</v>
      </c>
      <c r="AJ11" s="4"/>
      <c r="AK11" s="75">
        <v>3</v>
      </c>
      <c r="AM11" s="4"/>
      <c r="AN11" s="4" t="s">
        <v>469</v>
      </c>
      <c r="AO11" s="4"/>
      <c r="AP11" s="4"/>
      <c r="AQ11" s="4"/>
      <c r="AR11" s="4"/>
      <c r="AS11" s="4" t="s">
        <v>470</v>
      </c>
      <c r="AT11" s="4"/>
      <c r="AU11" s="4"/>
      <c r="AV11" s="4"/>
      <c r="AW11" s="4"/>
      <c r="AX11" s="4"/>
      <c r="AY11" s="4">
        <v>5</v>
      </c>
      <c r="AZ11" s="4" t="s">
        <v>469</v>
      </c>
      <c r="BA11" s="4"/>
      <c r="BB11" s="4"/>
      <c r="BC11" s="4"/>
      <c r="BD11" s="4"/>
      <c r="BE11" s="4"/>
      <c r="BF11" s="4" t="s">
        <v>469</v>
      </c>
      <c r="BG11" s="4"/>
      <c r="BH11" s="4"/>
      <c r="BI11" s="4" t="s">
        <v>469</v>
      </c>
      <c r="BJ11" s="4"/>
      <c r="BK11" s="4" t="s">
        <v>469</v>
      </c>
      <c r="BL11" s="4" t="s">
        <v>469</v>
      </c>
      <c r="BM11" s="27"/>
      <c r="BN11" s="27"/>
      <c r="BO11" s="27"/>
      <c r="BP11" s="27"/>
      <c r="BQ11" s="27">
        <v>5</v>
      </c>
      <c r="BR11" s="27"/>
      <c r="BS11" s="27"/>
      <c r="BT11" s="27">
        <v>5</v>
      </c>
      <c r="BU11" s="27"/>
      <c r="BV11" s="27" t="s">
        <v>469</v>
      </c>
      <c r="BW11" s="27"/>
      <c r="BX11" s="222"/>
      <c r="BY11" s="222" t="s">
        <v>469</v>
      </c>
      <c r="BZ11" s="222"/>
      <c r="CA11" s="222"/>
      <c r="CB11" s="222"/>
      <c r="CC11" s="222"/>
      <c r="CD11" s="4">
        <f t="shared" si="1"/>
        <v>18</v>
      </c>
      <c r="CE11" s="4"/>
      <c r="CF11" s="4"/>
      <c r="CG11" s="222"/>
      <c r="CH11" s="27"/>
      <c r="CI11" s="222"/>
      <c r="CJ11" s="222"/>
      <c r="CK11" s="222"/>
      <c r="CL11" s="222"/>
      <c r="CM11" s="222"/>
      <c r="CN11" s="27"/>
      <c r="CO11" s="222"/>
      <c r="CP11" s="222"/>
      <c r="CQ11" s="4"/>
      <c r="CR11" s="4">
        <f t="shared" si="4"/>
        <v>0</v>
      </c>
      <c r="CS11" s="4"/>
      <c r="CT11" s="222"/>
      <c r="CU11" s="222"/>
      <c r="CV11" s="222"/>
      <c r="CW11" s="222"/>
      <c r="CX11" s="222"/>
      <c r="CY11" s="222"/>
      <c r="CZ11" s="27"/>
      <c r="DA11" s="27"/>
      <c r="DB11" s="27"/>
      <c r="DC11" s="222"/>
      <c r="DD11" s="222"/>
      <c r="DE11" s="222"/>
      <c r="DF11" s="222"/>
      <c r="DG11" s="4">
        <f t="shared" si="5"/>
        <v>0</v>
      </c>
      <c r="DH11" s="4">
        <v>50</v>
      </c>
      <c r="DI11" s="4">
        <f t="shared" si="2"/>
        <v>68</v>
      </c>
    </row>
    <row r="12" spans="1:113">
      <c r="A12" s="225" t="s">
        <v>479</v>
      </c>
      <c r="B12" s="226"/>
      <c r="C12" s="227" t="s">
        <v>480</v>
      </c>
      <c r="D12" s="4"/>
      <c r="E12" s="4"/>
      <c r="F12" s="222"/>
      <c r="G12" s="222"/>
      <c r="H12" s="222"/>
      <c r="I12" s="222"/>
      <c r="J12" s="27"/>
      <c r="K12" s="27"/>
      <c r="L12" s="27"/>
      <c r="M12" s="222"/>
      <c r="N12" s="222">
        <v>1</v>
      </c>
      <c r="O12" s="4"/>
      <c r="P12" s="4"/>
      <c r="Q12" s="4"/>
      <c r="R12" s="4"/>
      <c r="S12" s="4"/>
      <c r="T12" s="4"/>
      <c r="U12" s="4">
        <f t="shared" si="0"/>
        <v>1</v>
      </c>
      <c r="V12" s="4">
        <v>3</v>
      </c>
      <c r="W12" s="4" t="s">
        <v>469</v>
      </c>
      <c r="X12" s="4" t="s">
        <v>469</v>
      </c>
      <c r="Y12" s="222"/>
      <c r="Z12" s="222"/>
      <c r="AA12" s="27"/>
      <c r="AB12" s="27"/>
      <c r="AC12" s="222" t="s">
        <v>469</v>
      </c>
      <c r="AD12" s="222"/>
      <c r="AE12" s="4"/>
      <c r="AF12" s="4"/>
      <c r="AG12" s="4"/>
      <c r="AH12" s="4"/>
      <c r="AI12" s="4">
        <f t="shared" si="3"/>
        <v>3</v>
      </c>
      <c r="AJ12" s="4"/>
      <c r="AK12" s="4"/>
      <c r="AL12" s="4">
        <v>2</v>
      </c>
      <c r="AM12" s="4"/>
      <c r="AN12" s="4" t="s">
        <v>469</v>
      </c>
      <c r="AO12" s="4"/>
      <c r="AP12" s="4"/>
      <c r="AQ12" s="4"/>
      <c r="AR12" s="4"/>
      <c r="AS12" s="4" t="s">
        <v>470</v>
      </c>
      <c r="AT12" s="4"/>
      <c r="AU12" s="4"/>
      <c r="AV12" s="4"/>
      <c r="AW12" s="4"/>
      <c r="AX12" s="4"/>
      <c r="AY12" s="4">
        <v>5</v>
      </c>
      <c r="AZ12" s="4" t="s">
        <v>469</v>
      </c>
      <c r="BA12" s="4">
        <v>3</v>
      </c>
      <c r="BB12" s="4"/>
      <c r="BC12" s="4"/>
      <c r="BD12" s="4"/>
      <c r="BE12" s="4"/>
      <c r="BF12" s="4" t="s">
        <v>469</v>
      </c>
      <c r="BG12" s="4"/>
      <c r="BH12" s="4"/>
      <c r="BI12" s="4" t="s">
        <v>469</v>
      </c>
      <c r="BJ12" s="4"/>
      <c r="BK12" s="4">
        <v>2</v>
      </c>
      <c r="BL12" s="4" t="s">
        <v>469</v>
      </c>
      <c r="BM12" s="27"/>
      <c r="BN12" s="27"/>
      <c r="BO12" s="27"/>
      <c r="BP12" s="27"/>
      <c r="BQ12" s="27">
        <v>5</v>
      </c>
      <c r="BR12" s="27"/>
      <c r="BS12" s="27"/>
      <c r="BT12" s="27" t="s">
        <v>469</v>
      </c>
      <c r="BU12" s="27"/>
      <c r="BV12" s="27" t="s">
        <v>469</v>
      </c>
      <c r="BW12" s="27"/>
      <c r="BX12" s="222"/>
      <c r="BY12" s="222" t="s">
        <v>469</v>
      </c>
      <c r="BZ12" s="222"/>
      <c r="CA12" s="222"/>
      <c r="CB12" s="222"/>
      <c r="CC12" s="222"/>
      <c r="CD12" s="4">
        <f t="shared" si="1"/>
        <v>17</v>
      </c>
      <c r="CE12" s="4"/>
      <c r="CF12" s="4">
        <v>5</v>
      </c>
      <c r="CG12" s="222"/>
      <c r="CH12" s="27"/>
      <c r="CI12" s="222"/>
      <c r="CJ12" s="222"/>
      <c r="CK12" s="222"/>
      <c r="CL12" s="222"/>
      <c r="CM12" s="222"/>
      <c r="CN12" s="27"/>
      <c r="CO12" s="222"/>
      <c r="CP12" s="222"/>
      <c r="CQ12" s="4"/>
      <c r="CR12" s="4">
        <f t="shared" si="4"/>
        <v>5</v>
      </c>
      <c r="CS12" s="4"/>
      <c r="CT12" s="222"/>
      <c r="CU12" s="222"/>
      <c r="CV12" s="222"/>
      <c r="CW12" s="222"/>
      <c r="CX12" s="222"/>
      <c r="CY12" s="222"/>
      <c r="CZ12" s="27"/>
      <c r="DA12" s="27"/>
      <c r="DB12" s="27"/>
      <c r="DC12" s="222"/>
      <c r="DD12" s="222"/>
      <c r="DE12" s="222">
        <v>1</v>
      </c>
      <c r="DF12" s="222"/>
      <c r="DG12" s="4">
        <f t="shared" si="5"/>
        <v>1</v>
      </c>
      <c r="DH12" s="4">
        <v>50</v>
      </c>
      <c r="DI12" s="4">
        <f t="shared" si="2"/>
        <v>77</v>
      </c>
    </row>
    <row r="13" spans="1:113">
      <c r="A13" s="225" t="s">
        <v>481</v>
      </c>
      <c r="B13" s="226"/>
      <c r="C13" s="227" t="s">
        <v>482</v>
      </c>
      <c r="D13" s="4"/>
      <c r="E13" s="4"/>
      <c r="F13" s="222"/>
      <c r="G13" s="222"/>
      <c r="H13" s="222"/>
      <c r="I13" s="222"/>
      <c r="J13" s="27"/>
      <c r="K13" s="27"/>
      <c r="L13" s="27"/>
      <c r="M13" s="222"/>
      <c r="N13" s="222"/>
      <c r="O13" s="4"/>
      <c r="P13" s="4"/>
      <c r="Q13" s="4"/>
      <c r="R13" s="4"/>
      <c r="S13" s="4"/>
      <c r="T13" s="4"/>
      <c r="U13" s="4">
        <f t="shared" si="0"/>
        <v>0</v>
      </c>
      <c r="V13" s="4"/>
      <c r="W13" s="4" t="s">
        <v>469</v>
      </c>
      <c r="X13" s="4" t="s">
        <v>469</v>
      </c>
      <c r="Y13" s="222"/>
      <c r="Z13" s="222"/>
      <c r="AA13" s="27"/>
      <c r="AB13" s="27"/>
      <c r="AC13" s="222" t="s">
        <v>469</v>
      </c>
      <c r="AD13" s="222"/>
      <c r="AE13" s="4"/>
      <c r="AF13" s="4"/>
      <c r="AG13" s="4"/>
      <c r="AH13" s="4"/>
      <c r="AI13" s="4">
        <f t="shared" si="3"/>
        <v>0</v>
      </c>
      <c r="AJ13" s="4"/>
      <c r="AK13" s="4"/>
      <c r="AL13" s="4"/>
      <c r="AM13" s="4"/>
      <c r="AN13" s="4" t="s">
        <v>469</v>
      </c>
      <c r="AO13" s="4"/>
      <c r="AP13" s="4"/>
      <c r="AQ13" s="4"/>
      <c r="AR13" s="4"/>
      <c r="AS13" s="4" t="s">
        <v>470</v>
      </c>
      <c r="AT13" s="4"/>
      <c r="AU13" s="4"/>
      <c r="AV13" s="4"/>
      <c r="AW13" s="4"/>
      <c r="AX13" s="4"/>
      <c r="AY13" s="4" t="s">
        <v>469</v>
      </c>
      <c r="AZ13" s="4" t="s">
        <v>469</v>
      </c>
      <c r="BA13" s="4"/>
      <c r="BB13" s="4"/>
      <c r="BC13" s="4"/>
      <c r="BD13" s="4"/>
      <c r="BE13" s="4"/>
      <c r="BF13" s="4" t="s">
        <v>469</v>
      </c>
      <c r="BG13" s="4"/>
      <c r="BH13" s="4"/>
      <c r="BI13" s="4" t="s">
        <v>469</v>
      </c>
      <c r="BJ13" s="4"/>
      <c r="BK13" s="4" t="s">
        <v>469</v>
      </c>
      <c r="BL13" s="4" t="s">
        <v>469</v>
      </c>
      <c r="BM13" s="27"/>
      <c r="BN13" s="27"/>
      <c r="BO13" s="27"/>
      <c r="BP13" s="27"/>
      <c r="BQ13" s="27" t="s">
        <v>469</v>
      </c>
      <c r="BR13" s="27"/>
      <c r="BS13" s="27"/>
      <c r="BT13" s="27" t="s">
        <v>469</v>
      </c>
      <c r="BU13" s="27"/>
      <c r="BV13" s="27" t="s">
        <v>469</v>
      </c>
      <c r="BW13" s="27"/>
      <c r="BX13" s="222"/>
      <c r="BY13" s="222" t="s">
        <v>469</v>
      </c>
      <c r="BZ13" s="222"/>
      <c r="CA13" s="222"/>
      <c r="CB13" s="222"/>
      <c r="CC13" s="222"/>
      <c r="CD13" s="4">
        <f t="shared" si="1"/>
        <v>0</v>
      </c>
      <c r="CE13" s="4"/>
      <c r="CF13" s="4"/>
      <c r="CG13" s="222"/>
      <c r="CH13" s="27"/>
      <c r="CI13" s="222"/>
      <c r="CJ13" s="222"/>
      <c r="CK13" s="222"/>
      <c r="CL13" s="222"/>
      <c r="CM13" s="222"/>
      <c r="CN13" s="27"/>
      <c r="CO13" s="222"/>
      <c r="CP13" s="222"/>
      <c r="CQ13" s="4"/>
      <c r="CR13" s="4">
        <f t="shared" si="4"/>
        <v>0</v>
      </c>
      <c r="CS13" s="4"/>
      <c r="CT13" s="222"/>
      <c r="CU13" s="222"/>
      <c r="CV13" s="222"/>
      <c r="CW13" s="222"/>
      <c r="CX13" s="222"/>
      <c r="CY13" s="222"/>
      <c r="CZ13" s="27"/>
      <c r="DA13" s="27"/>
      <c r="DB13" s="27"/>
      <c r="DC13" s="222"/>
      <c r="DD13" s="222"/>
      <c r="DE13" s="222"/>
      <c r="DF13" s="222"/>
      <c r="DG13" s="4">
        <f t="shared" si="5"/>
        <v>0</v>
      </c>
      <c r="DH13" s="4">
        <v>50</v>
      </c>
      <c r="DI13" s="4">
        <f t="shared" si="2"/>
        <v>50</v>
      </c>
    </row>
    <row r="14" spans="1:113">
      <c r="A14" s="225" t="s">
        <v>483</v>
      </c>
      <c r="B14" s="226"/>
      <c r="C14" s="227" t="s">
        <v>484</v>
      </c>
      <c r="D14" s="4"/>
      <c r="E14" s="4"/>
      <c r="F14" s="222"/>
      <c r="G14" s="222"/>
      <c r="H14" s="222"/>
      <c r="I14" s="222"/>
      <c r="J14" s="27"/>
      <c r="K14" s="27"/>
      <c r="L14" s="27"/>
      <c r="M14" s="222"/>
      <c r="N14" s="222"/>
      <c r="O14" s="4"/>
      <c r="P14" s="4"/>
      <c r="Q14" s="4"/>
      <c r="R14" s="4"/>
      <c r="S14" s="4"/>
      <c r="T14" s="4"/>
      <c r="U14" s="4">
        <f t="shared" si="0"/>
        <v>0</v>
      </c>
      <c r="V14" s="4"/>
      <c r="W14" s="4">
        <v>1</v>
      </c>
      <c r="X14" s="4" t="s">
        <v>469</v>
      </c>
      <c r="Y14" s="222"/>
      <c r="Z14" s="222"/>
      <c r="AA14" s="27"/>
      <c r="AB14" s="27">
        <v>3</v>
      </c>
      <c r="AC14" s="222">
        <v>1</v>
      </c>
      <c r="AD14" s="222"/>
      <c r="AE14" s="4"/>
      <c r="AF14" s="4"/>
      <c r="AG14" s="4"/>
      <c r="AH14" s="4"/>
      <c r="AI14" s="4">
        <f t="shared" si="3"/>
        <v>5</v>
      </c>
      <c r="AJ14" s="4"/>
      <c r="AK14" s="4">
        <v>3</v>
      </c>
      <c r="AL14" s="4"/>
      <c r="AM14" s="4"/>
      <c r="AN14" s="4" t="s">
        <v>469</v>
      </c>
      <c r="AO14" s="4"/>
      <c r="AP14" s="4"/>
      <c r="AQ14" s="4"/>
      <c r="AR14" s="4"/>
      <c r="AS14" s="4" t="s">
        <v>470</v>
      </c>
      <c r="AT14" s="4"/>
      <c r="AU14" s="4"/>
      <c r="AV14" s="4"/>
      <c r="AW14" s="4"/>
      <c r="AX14" s="4"/>
      <c r="AY14" s="4" t="s">
        <v>469</v>
      </c>
      <c r="AZ14" s="4">
        <v>2</v>
      </c>
      <c r="BA14" s="4"/>
      <c r="BB14" s="4"/>
      <c r="BC14" s="4"/>
      <c r="BD14" s="4"/>
      <c r="BE14" s="4"/>
      <c r="BF14" s="4">
        <v>2</v>
      </c>
      <c r="BG14" s="4"/>
      <c r="BH14" s="4"/>
      <c r="BI14" s="4" t="s">
        <v>469</v>
      </c>
      <c r="BJ14" s="4"/>
      <c r="BK14" s="4" t="s">
        <v>469</v>
      </c>
      <c r="BL14" s="4" t="s">
        <v>469</v>
      </c>
      <c r="BM14" s="27"/>
      <c r="BN14" s="27"/>
      <c r="BO14" s="27"/>
      <c r="BP14" s="27"/>
      <c r="BQ14" s="27" t="s">
        <v>469</v>
      </c>
      <c r="BR14" s="27"/>
      <c r="BS14" s="27"/>
      <c r="BT14" s="27">
        <v>5</v>
      </c>
      <c r="BU14" s="27"/>
      <c r="BV14" s="27" t="s">
        <v>469</v>
      </c>
      <c r="BW14" s="27"/>
      <c r="BX14" s="222"/>
      <c r="BY14" s="222">
        <v>5</v>
      </c>
      <c r="BZ14" s="222"/>
      <c r="CA14" s="222"/>
      <c r="CB14" s="222"/>
      <c r="CC14" s="222"/>
      <c r="CD14" s="4">
        <f t="shared" si="1"/>
        <v>17</v>
      </c>
      <c r="CE14" s="4"/>
      <c r="CF14" s="4"/>
      <c r="CG14" s="222"/>
      <c r="CH14" s="27"/>
      <c r="CI14" s="222"/>
      <c r="CJ14" s="222"/>
      <c r="CK14" s="222"/>
      <c r="CL14" s="222"/>
      <c r="CM14" s="222"/>
      <c r="CN14" s="27"/>
      <c r="CO14" s="222"/>
      <c r="CP14" s="222"/>
      <c r="CQ14" s="4"/>
      <c r="CR14" s="4">
        <f t="shared" si="4"/>
        <v>0</v>
      </c>
      <c r="CS14" s="4"/>
      <c r="CT14" s="222">
        <v>2</v>
      </c>
      <c r="CU14" s="222"/>
      <c r="CV14" s="222"/>
      <c r="CW14" s="222"/>
      <c r="CX14" s="222"/>
      <c r="CY14" s="222"/>
      <c r="CZ14" s="27"/>
      <c r="DA14" s="27"/>
      <c r="DB14" s="27"/>
      <c r="DC14" s="222"/>
      <c r="DD14" s="222"/>
      <c r="DE14" s="222"/>
      <c r="DF14" s="222"/>
      <c r="DG14" s="4">
        <f t="shared" si="5"/>
        <v>2</v>
      </c>
      <c r="DH14" s="4">
        <v>50</v>
      </c>
      <c r="DI14" s="4">
        <f t="shared" si="2"/>
        <v>74</v>
      </c>
    </row>
    <row r="15" spans="1:113">
      <c r="A15" s="225" t="s">
        <v>485</v>
      </c>
      <c r="B15" s="226"/>
      <c r="C15" s="227" t="s">
        <v>486</v>
      </c>
      <c r="D15" s="4"/>
      <c r="E15" s="4"/>
      <c r="F15" s="224"/>
      <c r="G15" s="224"/>
      <c r="H15" s="224"/>
      <c r="I15" s="224"/>
      <c r="J15" s="115"/>
      <c r="K15" s="115"/>
      <c r="L15" s="115"/>
      <c r="M15" s="224"/>
      <c r="N15" s="224"/>
      <c r="O15" s="4"/>
      <c r="P15" s="4"/>
      <c r="Q15" s="4"/>
      <c r="R15" s="4"/>
      <c r="S15" s="4"/>
      <c r="T15" s="4"/>
      <c r="U15" s="4">
        <f t="shared" si="0"/>
        <v>0</v>
      </c>
      <c r="V15" s="4"/>
      <c r="W15" s="4" t="s">
        <v>469</v>
      </c>
      <c r="X15" s="4" t="s">
        <v>469</v>
      </c>
      <c r="Y15" s="224"/>
      <c r="Z15" s="224"/>
      <c r="AA15" s="115"/>
      <c r="AB15" s="115"/>
      <c r="AC15" s="224"/>
      <c r="AD15" s="224"/>
      <c r="AE15" s="4"/>
      <c r="AF15" s="4"/>
      <c r="AG15" s="4"/>
      <c r="AH15" s="4"/>
      <c r="AI15" s="4">
        <f t="shared" si="3"/>
        <v>0</v>
      </c>
      <c r="AJ15" s="4"/>
      <c r="AK15" s="4"/>
      <c r="AL15" s="4"/>
      <c r="AM15" s="4"/>
      <c r="AN15" s="4" t="s">
        <v>469</v>
      </c>
      <c r="AO15" s="4"/>
      <c r="AP15" s="4"/>
      <c r="AQ15" s="4"/>
      <c r="AR15" s="4"/>
      <c r="AS15" s="4" t="s">
        <v>470</v>
      </c>
      <c r="AT15" s="4"/>
      <c r="AU15" s="4"/>
      <c r="AV15" s="4"/>
      <c r="AW15" s="4"/>
      <c r="AX15" s="4"/>
      <c r="AY15" s="4" t="s">
        <v>469</v>
      </c>
      <c r="AZ15" s="4" t="s">
        <v>469</v>
      </c>
      <c r="BA15" s="4"/>
      <c r="BB15" s="4"/>
      <c r="BC15" s="4"/>
      <c r="BD15" s="4"/>
      <c r="BE15" s="4"/>
      <c r="BF15" s="4" t="s">
        <v>469</v>
      </c>
      <c r="BG15" s="4"/>
      <c r="BH15" s="4"/>
      <c r="BI15" s="4" t="s">
        <v>469</v>
      </c>
      <c r="BJ15" s="4"/>
      <c r="BK15" s="4" t="s">
        <v>469</v>
      </c>
      <c r="BL15" s="4" t="s">
        <v>469</v>
      </c>
      <c r="BM15" s="115"/>
      <c r="BN15" s="115"/>
      <c r="BO15" s="115"/>
      <c r="BP15" s="115"/>
      <c r="BQ15" s="115" t="s">
        <v>469</v>
      </c>
      <c r="BR15" s="115"/>
      <c r="BS15" s="115"/>
      <c r="BT15" s="115" t="s">
        <v>469</v>
      </c>
      <c r="BU15" s="115"/>
      <c r="BV15" s="115" t="s">
        <v>469</v>
      </c>
      <c r="BW15" s="115"/>
      <c r="BX15" s="224"/>
      <c r="BY15" s="224" t="s">
        <v>469</v>
      </c>
      <c r="BZ15" s="224"/>
      <c r="CA15" s="224"/>
      <c r="CB15" s="224"/>
      <c r="CC15" s="224"/>
      <c r="CD15" s="4">
        <f t="shared" si="1"/>
        <v>0</v>
      </c>
      <c r="CE15" s="4"/>
      <c r="CF15" s="4"/>
      <c r="CG15" s="224"/>
      <c r="CH15" s="115"/>
      <c r="CI15" s="224"/>
      <c r="CJ15" s="224"/>
      <c r="CK15" s="224"/>
      <c r="CL15" s="224"/>
      <c r="CM15" s="224"/>
      <c r="CN15" s="115"/>
      <c r="CO15" s="222"/>
      <c r="CP15" s="222"/>
      <c r="CQ15" s="4"/>
      <c r="CR15" s="4">
        <f t="shared" si="4"/>
        <v>0</v>
      </c>
      <c r="CS15" s="4"/>
      <c r="CT15" s="224"/>
      <c r="CU15" s="224"/>
      <c r="CV15" s="224"/>
      <c r="CW15" s="224"/>
      <c r="CX15" s="224"/>
      <c r="CY15" s="224"/>
      <c r="CZ15" s="115"/>
      <c r="DA15" s="115"/>
      <c r="DB15" s="115"/>
      <c r="DC15" s="224"/>
      <c r="DD15" s="224"/>
      <c r="DE15" s="224"/>
      <c r="DF15" s="224"/>
      <c r="DG15" s="4">
        <f t="shared" si="5"/>
        <v>0</v>
      </c>
      <c r="DH15" s="4">
        <v>50</v>
      </c>
      <c r="DI15" s="4">
        <f t="shared" si="2"/>
        <v>50</v>
      </c>
    </row>
    <row r="16" spans="1:113">
      <c r="A16" s="225" t="s">
        <v>487</v>
      </c>
      <c r="B16" s="226"/>
      <c r="C16" s="227" t="s">
        <v>488</v>
      </c>
      <c r="D16" s="4"/>
      <c r="E16" s="4"/>
      <c r="F16" s="222"/>
      <c r="G16" s="222"/>
      <c r="H16" s="222"/>
      <c r="I16" s="222"/>
      <c r="J16" s="27"/>
      <c r="K16" s="27"/>
      <c r="L16" s="27"/>
      <c r="M16" s="222"/>
      <c r="N16" s="222"/>
      <c r="O16" s="4"/>
      <c r="P16" s="4"/>
      <c r="Q16" s="4"/>
      <c r="R16" s="4"/>
      <c r="S16" s="4"/>
      <c r="T16" s="4"/>
      <c r="U16" s="4">
        <f t="shared" si="0"/>
        <v>0</v>
      </c>
      <c r="V16" s="4"/>
      <c r="W16" s="4" t="s">
        <v>469</v>
      </c>
      <c r="X16" s="4" t="s">
        <v>469</v>
      </c>
      <c r="Y16" s="222"/>
      <c r="Z16" s="222"/>
      <c r="AA16" s="27"/>
      <c r="AB16" s="27"/>
      <c r="AC16" s="222">
        <v>3</v>
      </c>
      <c r="AD16" s="222"/>
      <c r="AE16" s="4"/>
      <c r="AF16" s="4"/>
      <c r="AG16" s="4"/>
      <c r="AH16" s="4"/>
      <c r="AI16" s="4">
        <f t="shared" si="3"/>
        <v>3</v>
      </c>
      <c r="AJ16" s="4"/>
      <c r="AK16" s="4"/>
      <c r="AL16" s="4">
        <v>2</v>
      </c>
      <c r="AM16" s="4"/>
      <c r="AN16" s="4">
        <v>5</v>
      </c>
      <c r="AO16" s="4"/>
      <c r="AP16" s="4"/>
      <c r="AQ16" s="4"/>
      <c r="AR16" s="4"/>
      <c r="AS16" s="4" t="s">
        <v>470</v>
      </c>
      <c r="AT16" s="4"/>
      <c r="AU16" s="4"/>
      <c r="AV16" s="4"/>
      <c r="AW16" s="4"/>
      <c r="AX16" s="4"/>
      <c r="AY16" s="4" t="s">
        <v>469</v>
      </c>
      <c r="AZ16" s="4" t="s">
        <v>469</v>
      </c>
      <c r="BA16" s="4">
        <v>3</v>
      </c>
      <c r="BB16" s="4"/>
      <c r="BC16" s="4"/>
      <c r="BD16" s="4"/>
      <c r="BE16" s="4"/>
      <c r="BF16" s="4" t="s">
        <v>469</v>
      </c>
      <c r="BG16" s="4"/>
      <c r="BH16" s="4"/>
      <c r="BI16" s="4">
        <v>5</v>
      </c>
      <c r="BJ16" s="4"/>
      <c r="BK16" s="4" t="s">
        <v>469</v>
      </c>
      <c r="BL16" s="4" t="s">
        <v>469</v>
      </c>
      <c r="BM16" s="27"/>
      <c r="BN16" s="27"/>
      <c r="BO16" s="27"/>
      <c r="BP16" s="27"/>
      <c r="BQ16" s="27" t="s">
        <v>469</v>
      </c>
      <c r="BR16" s="27"/>
      <c r="BS16" s="27"/>
      <c r="BT16" s="27" t="s">
        <v>469</v>
      </c>
      <c r="BU16" s="27"/>
      <c r="BV16" s="27" t="s">
        <v>469</v>
      </c>
      <c r="BW16" s="27"/>
      <c r="BX16" s="222"/>
      <c r="BY16" s="222">
        <v>5</v>
      </c>
      <c r="BZ16" s="222"/>
      <c r="CA16" s="222"/>
      <c r="CB16" s="222"/>
      <c r="CC16" s="222"/>
      <c r="CD16" s="4">
        <f t="shared" si="1"/>
        <v>20</v>
      </c>
      <c r="CE16" s="4"/>
      <c r="CF16" s="4"/>
      <c r="CG16" s="222"/>
      <c r="CH16" s="27"/>
      <c r="CI16" s="222"/>
      <c r="CJ16" s="222"/>
      <c r="CK16" s="222"/>
      <c r="CL16" s="222"/>
      <c r="CM16" s="222"/>
      <c r="CN16" s="27"/>
      <c r="CO16" s="222"/>
      <c r="CP16" s="222"/>
      <c r="CQ16" s="4"/>
      <c r="CR16" s="4">
        <f t="shared" si="4"/>
        <v>0</v>
      </c>
      <c r="CS16" s="4"/>
      <c r="CT16" s="222"/>
      <c r="CU16" s="222"/>
      <c r="CV16" s="222"/>
      <c r="CW16" s="222"/>
      <c r="CX16" s="222"/>
      <c r="CY16" s="222"/>
      <c r="CZ16" s="27"/>
      <c r="DA16" s="27"/>
      <c r="DB16" s="27"/>
      <c r="DC16" s="222"/>
      <c r="DD16" s="222"/>
      <c r="DE16" s="222"/>
      <c r="DF16" s="222"/>
      <c r="DG16" s="4">
        <f t="shared" si="5"/>
        <v>0</v>
      </c>
      <c r="DH16" s="4">
        <v>50</v>
      </c>
      <c r="DI16" s="4">
        <f t="shared" si="2"/>
        <v>73</v>
      </c>
    </row>
    <row r="17" spans="1:113">
      <c r="A17" s="225" t="s">
        <v>489</v>
      </c>
      <c r="B17" s="226"/>
      <c r="C17" s="227" t="s">
        <v>490</v>
      </c>
      <c r="D17" s="4"/>
      <c r="E17" s="4"/>
      <c r="F17" s="222"/>
      <c r="G17" s="222"/>
      <c r="H17" s="222"/>
      <c r="I17" s="222"/>
      <c r="J17" s="27"/>
      <c r="K17" s="27"/>
      <c r="L17" s="27"/>
      <c r="M17" s="222"/>
      <c r="N17" s="222"/>
      <c r="O17" s="4"/>
      <c r="P17" s="4"/>
      <c r="Q17" s="4"/>
      <c r="R17" s="4"/>
      <c r="S17" s="4"/>
      <c r="T17" s="4"/>
      <c r="U17" s="4">
        <f t="shared" si="0"/>
        <v>0</v>
      </c>
      <c r="V17" s="4"/>
      <c r="W17" s="4" t="s">
        <v>469</v>
      </c>
      <c r="X17" s="4" t="s">
        <v>469</v>
      </c>
      <c r="Y17" s="222"/>
      <c r="Z17" s="222"/>
      <c r="AA17" s="27"/>
      <c r="AB17" s="27"/>
      <c r="AC17" s="222" t="s">
        <v>469</v>
      </c>
      <c r="AD17" s="222"/>
      <c r="AE17" s="4"/>
      <c r="AF17" s="4"/>
      <c r="AG17" s="4"/>
      <c r="AH17" s="4"/>
      <c r="AI17" s="4">
        <f t="shared" si="3"/>
        <v>0</v>
      </c>
      <c r="AJ17" s="4"/>
      <c r="AK17" s="4"/>
      <c r="AL17" s="4"/>
      <c r="AM17" s="4"/>
      <c r="AN17" s="4" t="s">
        <v>469</v>
      </c>
      <c r="AO17" s="4"/>
      <c r="AP17" s="4"/>
      <c r="AQ17" s="4"/>
      <c r="AR17" s="4"/>
      <c r="AS17" s="4" t="s">
        <v>470</v>
      </c>
      <c r="AT17" s="4"/>
      <c r="AU17" s="4"/>
      <c r="AV17" s="4"/>
      <c r="AW17" s="4"/>
      <c r="AX17" s="4"/>
      <c r="AY17" s="4" t="s">
        <v>469</v>
      </c>
      <c r="AZ17" s="4" t="s">
        <v>469</v>
      </c>
      <c r="BA17" s="4"/>
      <c r="BB17" s="4"/>
      <c r="BC17" s="4"/>
      <c r="BD17" s="4"/>
      <c r="BE17" s="4"/>
      <c r="BF17" s="4" t="s">
        <v>469</v>
      </c>
      <c r="BG17" s="4"/>
      <c r="BH17" s="4">
        <v>5</v>
      </c>
      <c r="BI17" s="4">
        <v>5</v>
      </c>
      <c r="BJ17" s="4"/>
      <c r="BK17" s="4" t="s">
        <v>469</v>
      </c>
      <c r="BL17" s="4" t="s">
        <v>469</v>
      </c>
      <c r="BM17" s="27"/>
      <c r="BN17" s="27"/>
      <c r="BO17" s="27"/>
      <c r="BP17" s="27"/>
      <c r="BQ17" s="27" t="s">
        <v>469</v>
      </c>
      <c r="BR17" s="27"/>
      <c r="BS17" s="27"/>
      <c r="BT17" s="27" t="s">
        <v>469</v>
      </c>
      <c r="BU17" s="27"/>
      <c r="BV17" s="27" t="s">
        <v>469</v>
      </c>
      <c r="BW17" s="27"/>
      <c r="BX17" s="222"/>
      <c r="BY17" s="222" t="s">
        <v>469</v>
      </c>
      <c r="BZ17" s="222"/>
      <c r="CA17" s="222"/>
      <c r="CB17" s="222"/>
      <c r="CC17" s="222"/>
      <c r="CD17" s="4">
        <f t="shared" si="1"/>
        <v>10</v>
      </c>
      <c r="CE17" s="4"/>
      <c r="CF17" s="4"/>
      <c r="CG17" s="222"/>
      <c r="CH17" s="27"/>
      <c r="CI17" s="222"/>
      <c r="CJ17" s="222"/>
      <c r="CK17" s="222"/>
      <c r="CL17" s="222"/>
      <c r="CM17" s="222"/>
      <c r="CN17" s="27"/>
      <c r="CO17" s="222"/>
      <c r="CP17" s="222"/>
      <c r="CQ17" s="4"/>
      <c r="CR17" s="4">
        <f t="shared" si="4"/>
        <v>0</v>
      </c>
      <c r="CS17" s="4"/>
      <c r="CT17" s="222"/>
      <c r="CU17" s="222"/>
      <c r="CV17" s="222"/>
      <c r="CW17" s="222"/>
      <c r="CX17" s="222"/>
      <c r="CY17" s="222"/>
      <c r="CZ17" s="27"/>
      <c r="DA17" s="27"/>
      <c r="DB17" s="27"/>
      <c r="DC17" s="222"/>
      <c r="DD17" s="222"/>
      <c r="DE17" s="222"/>
      <c r="DF17" s="222"/>
      <c r="DG17" s="4">
        <f t="shared" si="5"/>
        <v>0</v>
      </c>
      <c r="DH17" s="4">
        <v>50</v>
      </c>
      <c r="DI17" s="4">
        <f t="shared" si="2"/>
        <v>60</v>
      </c>
    </row>
    <row r="18" spans="1:113">
      <c r="A18" s="225" t="s">
        <v>491</v>
      </c>
      <c r="B18" s="226"/>
      <c r="C18" s="227" t="s">
        <v>492</v>
      </c>
      <c r="D18" s="4"/>
      <c r="E18" s="4"/>
      <c r="F18" s="222"/>
      <c r="G18" s="222"/>
      <c r="H18" s="222"/>
      <c r="I18" s="222"/>
      <c r="J18" s="27"/>
      <c r="K18" s="27"/>
      <c r="L18" s="27"/>
      <c r="M18" s="222"/>
      <c r="N18" s="222"/>
      <c r="O18" s="4"/>
      <c r="P18" s="4"/>
      <c r="Q18" s="4"/>
      <c r="R18" s="4"/>
      <c r="S18" s="4"/>
      <c r="T18" s="4"/>
      <c r="U18" s="4">
        <f t="shared" si="0"/>
        <v>0</v>
      </c>
      <c r="V18" s="4"/>
      <c r="W18" s="4" t="s">
        <v>469</v>
      </c>
      <c r="X18" s="4" t="s">
        <v>469</v>
      </c>
      <c r="Y18" s="222"/>
      <c r="Z18" s="222"/>
      <c r="AA18" s="27"/>
      <c r="AB18" s="27"/>
      <c r="AC18" s="222" t="s">
        <v>469</v>
      </c>
      <c r="AD18" s="222"/>
      <c r="AE18" s="4"/>
      <c r="AF18" s="4"/>
      <c r="AG18" s="4"/>
      <c r="AH18" s="4"/>
      <c r="AI18" s="4">
        <f t="shared" si="3"/>
        <v>0</v>
      </c>
      <c r="AJ18" s="4"/>
      <c r="AK18" s="4"/>
      <c r="AL18" s="4"/>
      <c r="AM18" s="4"/>
      <c r="AN18" s="4" t="s">
        <v>469</v>
      </c>
      <c r="AO18" s="4"/>
      <c r="AP18" s="4"/>
      <c r="AQ18" s="4"/>
      <c r="AR18" s="4"/>
      <c r="AS18" s="4" t="s">
        <v>470</v>
      </c>
      <c r="AT18" s="4"/>
      <c r="AU18" s="4"/>
      <c r="AV18" s="4"/>
      <c r="AW18" s="4"/>
      <c r="AX18" s="4"/>
      <c r="AY18" s="4" t="s">
        <v>469</v>
      </c>
      <c r="AZ18" s="4" t="s">
        <v>469</v>
      </c>
      <c r="BA18" s="4"/>
      <c r="BB18" s="4"/>
      <c r="BC18" s="4"/>
      <c r="BD18" s="4"/>
      <c r="BE18" s="4"/>
      <c r="BF18" s="4" t="s">
        <v>469</v>
      </c>
      <c r="BG18" s="4"/>
      <c r="BH18" s="4"/>
      <c r="BI18" s="4" t="s">
        <v>469</v>
      </c>
      <c r="BJ18" s="4"/>
      <c r="BK18" s="4" t="s">
        <v>469</v>
      </c>
      <c r="BL18" s="4" t="s">
        <v>469</v>
      </c>
      <c r="BM18" s="27"/>
      <c r="BN18" s="27"/>
      <c r="BO18" s="27"/>
      <c r="BP18" s="27"/>
      <c r="BQ18" s="27" t="s">
        <v>469</v>
      </c>
      <c r="BR18" s="27"/>
      <c r="BS18" s="27"/>
      <c r="BT18" s="27" t="s">
        <v>469</v>
      </c>
      <c r="BU18" s="27"/>
      <c r="BV18" s="27" t="s">
        <v>469</v>
      </c>
      <c r="BW18" s="27"/>
      <c r="BX18" s="222"/>
      <c r="BY18" s="222" t="s">
        <v>469</v>
      </c>
      <c r="BZ18" s="222"/>
      <c r="CA18" s="222"/>
      <c r="CB18" s="222"/>
      <c r="CC18" s="222"/>
      <c r="CD18" s="4">
        <f t="shared" si="1"/>
        <v>0</v>
      </c>
      <c r="CE18" s="4"/>
      <c r="CF18" s="4"/>
      <c r="CG18" s="222"/>
      <c r="CH18" s="27"/>
      <c r="CI18" s="222"/>
      <c r="CJ18" s="222"/>
      <c r="CK18" s="222"/>
      <c r="CL18" s="222"/>
      <c r="CM18" s="222"/>
      <c r="CN18" s="27"/>
      <c r="CO18" s="222"/>
      <c r="CP18" s="222"/>
      <c r="CQ18" s="4"/>
      <c r="CR18" s="4">
        <f t="shared" si="4"/>
        <v>0</v>
      </c>
      <c r="CS18" s="4"/>
      <c r="CT18" s="222"/>
      <c r="CU18" s="222"/>
      <c r="CV18" s="222"/>
      <c r="CW18" s="222"/>
      <c r="CX18" s="222"/>
      <c r="CY18" s="222"/>
      <c r="CZ18" s="27"/>
      <c r="DA18" s="27"/>
      <c r="DB18" s="27"/>
      <c r="DC18" s="222"/>
      <c r="DD18" s="222"/>
      <c r="DE18" s="222"/>
      <c r="DF18" s="222"/>
      <c r="DG18" s="4">
        <f t="shared" si="5"/>
        <v>0</v>
      </c>
      <c r="DH18" s="4">
        <v>50</v>
      </c>
      <c r="DI18" s="4">
        <f t="shared" si="2"/>
        <v>50</v>
      </c>
    </row>
    <row r="19" spans="1:113">
      <c r="A19" s="225" t="s">
        <v>493</v>
      </c>
      <c r="B19" s="226"/>
      <c r="C19" s="227" t="s">
        <v>494</v>
      </c>
      <c r="D19" s="4"/>
      <c r="E19" s="4"/>
      <c r="F19" s="222"/>
      <c r="G19" s="222"/>
      <c r="H19" s="222"/>
      <c r="I19" s="222"/>
      <c r="J19" s="27"/>
      <c r="K19" s="27"/>
      <c r="L19" s="27"/>
      <c r="M19" s="222"/>
      <c r="N19" s="222"/>
      <c r="O19" s="4"/>
      <c r="P19" s="4"/>
      <c r="Q19" s="4"/>
      <c r="R19" s="4"/>
      <c r="S19" s="4"/>
      <c r="T19" s="4"/>
      <c r="U19" s="4">
        <f t="shared" si="0"/>
        <v>0</v>
      </c>
      <c r="V19" s="4"/>
      <c r="W19" s="4">
        <v>1</v>
      </c>
      <c r="X19" s="4" t="s">
        <v>469</v>
      </c>
      <c r="Y19" s="222"/>
      <c r="Z19" s="222"/>
      <c r="AA19" s="27"/>
      <c r="AB19" s="27"/>
      <c r="AC19" s="222" t="s">
        <v>469</v>
      </c>
      <c r="AD19" s="222"/>
      <c r="AE19" s="4"/>
      <c r="AF19" s="4"/>
      <c r="AG19" s="4"/>
      <c r="AH19" s="4"/>
      <c r="AI19" s="4">
        <f t="shared" si="3"/>
        <v>1</v>
      </c>
      <c r="AJ19" s="4"/>
      <c r="AK19" s="4"/>
      <c r="AL19" s="4"/>
      <c r="AM19" s="4"/>
      <c r="AN19" s="4" t="s">
        <v>469</v>
      </c>
      <c r="AO19" s="4"/>
      <c r="AP19" s="4"/>
      <c r="AQ19" s="4"/>
      <c r="AR19" s="4"/>
      <c r="AS19" s="4" t="s">
        <v>470</v>
      </c>
      <c r="AT19" s="4"/>
      <c r="AU19" s="4"/>
      <c r="AV19" s="4"/>
      <c r="AW19" s="4">
        <v>2</v>
      </c>
      <c r="AX19" s="4"/>
      <c r="AY19" s="4" t="s">
        <v>469</v>
      </c>
      <c r="AZ19" s="4" t="s">
        <v>469</v>
      </c>
      <c r="BA19" s="4"/>
      <c r="BB19" s="4"/>
      <c r="BC19" s="4"/>
      <c r="BD19" s="4"/>
      <c r="BE19" s="4"/>
      <c r="BF19" s="4" t="s">
        <v>469</v>
      </c>
      <c r="BG19" s="4"/>
      <c r="BH19" s="4"/>
      <c r="BI19" s="4" t="s">
        <v>469</v>
      </c>
      <c r="BJ19" s="4"/>
      <c r="BK19" s="4" t="s">
        <v>469</v>
      </c>
      <c r="BL19" s="4" t="s">
        <v>469</v>
      </c>
      <c r="BM19" s="27"/>
      <c r="BN19" s="27"/>
      <c r="BO19" s="27"/>
      <c r="BP19" s="27"/>
      <c r="BQ19" s="27" t="s">
        <v>469</v>
      </c>
      <c r="BR19" s="27"/>
      <c r="BS19" s="27"/>
      <c r="BT19" s="27" t="s">
        <v>469</v>
      </c>
      <c r="BU19" s="27"/>
      <c r="BV19" s="27" t="s">
        <v>469</v>
      </c>
      <c r="BW19" s="27"/>
      <c r="BX19" s="222"/>
      <c r="BY19" s="222" t="s">
        <v>469</v>
      </c>
      <c r="BZ19" s="222"/>
      <c r="CA19" s="222"/>
      <c r="CB19" s="222"/>
      <c r="CC19" s="222"/>
      <c r="CD19" s="4">
        <f t="shared" si="1"/>
        <v>2</v>
      </c>
      <c r="CE19" s="4"/>
      <c r="CF19" s="4"/>
      <c r="CG19" s="222"/>
      <c r="CH19" s="27"/>
      <c r="CI19" s="222"/>
      <c r="CJ19" s="222"/>
      <c r="CK19" s="222"/>
      <c r="CL19" s="222"/>
      <c r="CM19" s="222"/>
      <c r="CN19" s="27"/>
      <c r="CO19" s="222"/>
      <c r="CP19" s="222"/>
      <c r="CQ19" s="4"/>
      <c r="CR19" s="4">
        <f t="shared" si="4"/>
        <v>0</v>
      </c>
      <c r="CS19" s="4"/>
      <c r="CT19" s="222"/>
      <c r="CU19" s="222"/>
      <c r="CV19" s="222"/>
      <c r="CW19" s="222"/>
      <c r="CX19" s="222"/>
      <c r="CY19" s="222"/>
      <c r="CZ19" s="27"/>
      <c r="DA19" s="27"/>
      <c r="DB19" s="27"/>
      <c r="DC19" s="222"/>
      <c r="DD19" s="222"/>
      <c r="DE19" s="222"/>
      <c r="DF19" s="222"/>
      <c r="DG19" s="4">
        <f t="shared" si="5"/>
        <v>0</v>
      </c>
      <c r="DH19" s="4">
        <v>50</v>
      </c>
      <c r="DI19" s="4">
        <f t="shared" si="2"/>
        <v>53</v>
      </c>
    </row>
    <row r="20" spans="1:113">
      <c r="A20" s="225" t="s">
        <v>495</v>
      </c>
      <c r="B20" s="226"/>
      <c r="C20" s="227" t="s">
        <v>496</v>
      </c>
      <c r="D20" s="75">
        <v>1</v>
      </c>
      <c r="E20" s="4"/>
      <c r="F20" s="222"/>
      <c r="G20" s="9"/>
      <c r="H20" s="222"/>
      <c r="I20" s="222"/>
      <c r="J20" s="27"/>
      <c r="K20" s="158"/>
      <c r="L20" s="27"/>
      <c r="M20" s="222"/>
      <c r="N20" s="9"/>
      <c r="O20" s="4"/>
      <c r="P20" s="4"/>
      <c r="Q20" s="4"/>
      <c r="R20" s="4"/>
      <c r="S20" s="4"/>
      <c r="T20" s="4"/>
      <c r="U20" s="4">
        <f t="shared" si="0"/>
        <v>1</v>
      </c>
      <c r="V20" s="4"/>
      <c r="W20" s="4">
        <v>2</v>
      </c>
      <c r="X20" s="4">
        <v>1</v>
      </c>
      <c r="Y20" s="222"/>
      <c r="Z20" s="222"/>
      <c r="AA20" s="27"/>
      <c r="AB20" s="27"/>
      <c r="AC20" s="222" t="s">
        <v>469</v>
      </c>
      <c r="AD20" s="222"/>
      <c r="AE20" s="4"/>
      <c r="AF20" s="4"/>
      <c r="AG20" s="4"/>
      <c r="AH20" s="4"/>
      <c r="AI20" s="4">
        <f t="shared" si="3"/>
        <v>3</v>
      </c>
      <c r="AJ20" s="4"/>
      <c r="AK20" s="4"/>
      <c r="AL20" s="4">
        <v>2</v>
      </c>
      <c r="AM20" s="4"/>
      <c r="AN20" s="4">
        <v>5</v>
      </c>
      <c r="AO20" s="4"/>
      <c r="AP20" s="4"/>
      <c r="AQ20" s="4"/>
      <c r="AR20" s="4"/>
      <c r="AS20" s="4" t="s">
        <v>470</v>
      </c>
      <c r="AT20" s="4"/>
      <c r="AU20" s="4"/>
      <c r="AV20" s="4"/>
      <c r="AW20" s="4"/>
      <c r="AX20" s="4">
        <v>3</v>
      </c>
      <c r="AY20" s="4" t="s">
        <v>469</v>
      </c>
      <c r="AZ20" s="4" t="s">
        <v>469</v>
      </c>
      <c r="BA20" s="4">
        <v>3</v>
      </c>
      <c r="BB20" s="4">
        <v>4</v>
      </c>
      <c r="BC20" s="4">
        <v>3</v>
      </c>
      <c r="BD20" s="4">
        <v>3</v>
      </c>
      <c r="BE20" s="4">
        <v>3</v>
      </c>
      <c r="BF20" s="4" t="s">
        <v>469</v>
      </c>
      <c r="BG20" s="4"/>
      <c r="BH20" s="4"/>
      <c r="BI20" s="4" t="s">
        <v>469</v>
      </c>
      <c r="BJ20" s="4"/>
      <c r="BK20" s="4">
        <v>2</v>
      </c>
      <c r="BL20" s="4" t="s">
        <v>469</v>
      </c>
      <c r="BM20" s="27"/>
      <c r="BN20" s="27"/>
      <c r="BO20" s="27"/>
      <c r="BP20" s="27"/>
      <c r="BQ20" s="27" t="s">
        <v>469</v>
      </c>
      <c r="BR20" s="27"/>
      <c r="BS20" s="27">
        <v>5</v>
      </c>
      <c r="BT20" s="27">
        <v>5</v>
      </c>
      <c r="BU20" s="27">
        <v>5</v>
      </c>
      <c r="BV20" s="27">
        <v>5</v>
      </c>
      <c r="BW20" s="27"/>
      <c r="BX20" s="222"/>
      <c r="BY20" s="222">
        <v>5</v>
      </c>
      <c r="BZ20" s="222"/>
      <c r="CA20" s="222"/>
      <c r="CB20" s="222"/>
      <c r="CC20" s="222"/>
      <c r="CD20" s="4" t="str">
        <f t="shared" si="1"/>
        <v>20</v>
      </c>
      <c r="CE20" s="4"/>
      <c r="CF20" s="4"/>
      <c r="CG20" s="222"/>
      <c r="CH20" s="27"/>
      <c r="CI20" s="222"/>
      <c r="CJ20" s="222"/>
      <c r="CK20" s="222">
        <v>2</v>
      </c>
      <c r="CL20" s="222"/>
      <c r="CM20" s="222"/>
      <c r="CN20" s="27"/>
      <c r="CO20" s="222"/>
      <c r="CP20" s="222"/>
      <c r="CQ20" s="4"/>
      <c r="CR20" s="4">
        <f t="shared" si="4"/>
        <v>2</v>
      </c>
      <c r="CS20" s="4"/>
      <c r="CT20" s="222"/>
      <c r="CU20" s="222"/>
      <c r="CV20" s="222"/>
      <c r="CW20" s="222"/>
      <c r="CX20" s="222"/>
      <c r="CY20" s="222"/>
      <c r="CZ20" s="27">
        <v>2</v>
      </c>
      <c r="DA20" s="27"/>
      <c r="DB20" s="27"/>
      <c r="DC20" s="222"/>
      <c r="DD20" s="222"/>
      <c r="DE20" s="222"/>
      <c r="DF20" s="222"/>
      <c r="DG20" s="4">
        <f t="shared" si="5"/>
        <v>2</v>
      </c>
      <c r="DH20" s="4">
        <v>50</v>
      </c>
      <c r="DI20" s="4">
        <f t="shared" si="2"/>
        <v>78</v>
      </c>
    </row>
    <row r="21" spans="1:113">
      <c r="A21" s="225" t="s">
        <v>497</v>
      </c>
      <c r="B21" s="226"/>
      <c r="C21" s="227" t="s">
        <v>498</v>
      </c>
      <c r="D21" s="4"/>
      <c r="E21" s="4"/>
      <c r="F21" s="222"/>
      <c r="G21" s="222"/>
      <c r="H21" s="222"/>
      <c r="I21" s="222"/>
      <c r="J21" s="27"/>
      <c r="K21" s="27"/>
      <c r="L21" s="27"/>
      <c r="M21" s="222"/>
      <c r="N21" s="222"/>
      <c r="O21" s="4"/>
      <c r="P21" s="4"/>
      <c r="Q21" s="4"/>
      <c r="R21" s="4"/>
      <c r="S21" s="4"/>
      <c r="T21" s="4"/>
      <c r="U21" s="4">
        <f t="shared" si="0"/>
        <v>0</v>
      </c>
      <c r="V21" s="4"/>
      <c r="W21" s="4" t="s">
        <v>469</v>
      </c>
      <c r="X21" s="4" t="s">
        <v>469</v>
      </c>
      <c r="Y21" s="222"/>
      <c r="Z21" s="222"/>
      <c r="AA21" s="27"/>
      <c r="AB21" s="27"/>
      <c r="AC21" s="222" t="s">
        <v>469</v>
      </c>
      <c r="AD21" s="222"/>
      <c r="AE21" s="4"/>
      <c r="AF21" s="4"/>
      <c r="AG21" s="4"/>
      <c r="AH21" s="4"/>
      <c r="AI21" s="4">
        <f t="shared" si="3"/>
        <v>0</v>
      </c>
      <c r="AJ21" s="4"/>
      <c r="AK21" s="4"/>
      <c r="AL21" s="4"/>
      <c r="AM21" s="4"/>
      <c r="AN21" s="4" t="s">
        <v>469</v>
      </c>
      <c r="AO21" s="4"/>
      <c r="AP21" s="4"/>
      <c r="AQ21" s="4"/>
      <c r="AR21" s="4"/>
      <c r="AS21" s="4" t="s">
        <v>470</v>
      </c>
      <c r="AT21" s="4"/>
      <c r="AU21" s="4"/>
      <c r="AV21" s="4"/>
      <c r="AW21" s="4"/>
      <c r="AX21" s="4"/>
      <c r="AY21" s="4">
        <v>5</v>
      </c>
      <c r="AZ21" s="4" t="s">
        <v>469</v>
      </c>
      <c r="BA21" s="4"/>
      <c r="BB21" s="4"/>
      <c r="BC21" s="4"/>
      <c r="BD21" s="4"/>
      <c r="BE21" s="4"/>
      <c r="BF21" s="4" t="s">
        <v>469</v>
      </c>
      <c r="BG21" s="4"/>
      <c r="BH21" s="4"/>
      <c r="BI21" s="4">
        <v>5</v>
      </c>
      <c r="BJ21" s="4"/>
      <c r="BK21" s="4" t="s">
        <v>469</v>
      </c>
      <c r="BL21" s="4" t="s">
        <v>469</v>
      </c>
      <c r="BM21" s="27"/>
      <c r="BN21" s="27"/>
      <c r="BO21" s="27"/>
      <c r="BP21" s="27"/>
      <c r="BQ21" s="27">
        <v>5</v>
      </c>
      <c r="BR21" s="27"/>
      <c r="BS21" s="27"/>
      <c r="BT21" s="27">
        <v>5</v>
      </c>
      <c r="BU21" s="27"/>
      <c r="BV21" s="27" t="s">
        <v>469</v>
      </c>
      <c r="BW21" s="27"/>
      <c r="BX21" s="222"/>
      <c r="BY21" s="222" t="s">
        <v>469</v>
      </c>
      <c r="BZ21" s="222"/>
      <c r="CA21" s="222"/>
      <c r="CB21" s="222"/>
      <c r="CC21" s="222"/>
      <c r="CD21" s="4">
        <f t="shared" si="1"/>
        <v>20</v>
      </c>
      <c r="CE21" s="4"/>
      <c r="CF21" s="4"/>
      <c r="CG21" s="222"/>
      <c r="CH21" s="27"/>
      <c r="CI21" s="222"/>
      <c r="CJ21" s="222"/>
      <c r="CK21" s="222"/>
      <c r="CL21" s="222"/>
      <c r="CM21" s="222"/>
      <c r="CN21" s="27"/>
      <c r="CO21" s="222"/>
      <c r="CP21" s="222"/>
      <c r="CQ21" s="4"/>
      <c r="CR21" s="4">
        <f t="shared" si="4"/>
        <v>0</v>
      </c>
      <c r="CS21" s="4"/>
      <c r="CT21" s="222"/>
      <c r="CU21" s="222"/>
      <c r="CV21" s="222"/>
      <c r="CW21" s="222"/>
      <c r="CX21" s="222"/>
      <c r="CY21" s="222"/>
      <c r="CZ21" s="27"/>
      <c r="DA21" s="27"/>
      <c r="DB21" s="27"/>
      <c r="DC21" s="222"/>
      <c r="DD21" s="222"/>
      <c r="DE21" s="222"/>
      <c r="DF21" s="222"/>
      <c r="DG21" s="4">
        <f t="shared" si="5"/>
        <v>0</v>
      </c>
      <c r="DH21" s="4">
        <v>50</v>
      </c>
      <c r="DI21" s="4">
        <f t="shared" si="2"/>
        <v>70</v>
      </c>
    </row>
    <row r="22" spans="1:113">
      <c r="A22" s="225" t="s">
        <v>499</v>
      </c>
      <c r="B22" s="226"/>
      <c r="C22" s="227" t="s">
        <v>500</v>
      </c>
      <c r="D22" s="4"/>
      <c r="E22" s="4"/>
      <c r="F22" s="222"/>
      <c r="G22" s="222"/>
      <c r="H22" s="222"/>
      <c r="I22" s="222"/>
      <c r="J22" s="27"/>
      <c r="K22" s="27"/>
      <c r="L22" s="27"/>
      <c r="M22" s="222"/>
      <c r="N22" s="222"/>
      <c r="O22" s="4"/>
      <c r="P22" s="4"/>
      <c r="Q22" s="4"/>
      <c r="R22" s="4"/>
      <c r="S22" s="4"/>
      <c r="T22" s="4"/>
      <c r="U22" s="4">
        <f t="shared" si="0"/>
        <v>0</v>
      </c>
      <c r="V22" s="4"/>
      <c r="W22" s="4" t="s">
        <v>469</v>
      </c>
      <c r="X22" s="4" t="s">
        <v>469</v>
      </c>
      <c r="Y22" s="222"/>
      <c r="Z22" s="222"/>
      <c r="AA22" s="27"/>
      <c r="AB22" s="27"/>
      <c r="AC22" s="222" t="s">
        <v>469</v>
      </c>
      <c r="AD22" s="222"/>
      <c r="AE22" s="4"/>
      <c r="AF22" s="4"/>
      <c r="AG22" s="4"/>
      <c r="AH22" s="4"/>
      <c r="AI22" s="4">
        <f t="shared" si="3"/>
        <v>0</v>
      </c>
      <c r="AJ22" s="4"/>
      <c r="AK22" s="4"/>
      <c r="AL22" s="4"/>
      <c r="AM22" s="4"/>
      <c r="AN22" s="4" t="s">
        <v>469</v>
      </c>
      <c r="AO22" s="4"/>
      <c r="AP22" s="4"/>
      <c r="AQ22" s="4"/>
      <c r="AR22" s="4"/>
      <c r="AS22" s="4" t="s">
        <v>470</v>
      </c>
      <c r="AT22" s="4"/>
      <c r="AU22" s="4"/>
      <c r="AV22" s="4"/>
      <c r="AW22" s="4"/>
      <c r="AX22" s="4"/>
      <c r="AY22" s="4" t="s">
        <v>469</v>
      </c>
      <c r="AZ22" s="4" t="s">
        <v>469</v>
      </c>
      <c r="BA22" s="4"/>
      <c r="BB22" s="4">
        <v>4</v>
      </c>
      <c r="BC22" s="4"/>
      <c r="BD22" s="4"/>
      <c r="BE22" s="4"/>
      <c r="BF22" s="4" t="s">
        <v>469</v>
      </c>
      <c r="BG22" s="4">
        <v>1</v>
      </c>
      <c r="BH22" s="4"/>
      <c r="BI22" s="4">
        <v>5</v>
      </c>
      <c r="BJ22" s="4"/>
      <c r="BK22" s="4" t="s">
        <v>469</v>
      </c>
      <c r="BL22" s="4" t="s">
        <v>469</v>
      </c>
      <c r="BM22" s="27"/>
      <c r="BN22" s="27"/>
      <c r="BO22" s="27"/>
      <c r="BP22" s="27"/>
      <c r="BQ22" s="27" t="s">
        <v>469</v>
      </c>
      <c r="BR22" s="27"/>
      <c r="BS22" s="27"/>
      <c r="BT22" s="27" t="s">
        <v>469</v>
      </c>
      <c r="BU22" s="27"/>
      <c r="BV22" s="27" t="s">
        <v>469</v>
      </c>
      <c r="BW22" s="27"/>
      <c r="BX22" s="222"/>
      <c r="BY22" s="222" t="s">
        <v>469</v>
      </c>
      <c r="BZ22" s="222">
        <v>2</v>
      </c>
      <c r="CA22" s="222"/>
      <c r="CB22" s="222"/>
      <c r="CC22" s="222">
        <v>2</v>
      </c>
      <c r="CD22" s="4">
        <f t="shared" si="1"/>
        <v>14</v>
      </c>
      <c r="CE22" s="4"/>
      <c r="CF22" s="4"/>
      <c r="CG22" s="222"/>
      <c r="CH22" s="27"/>
      <c r="CI22" s="222"/>
      <c r="CJ22" s="222"/>
      <c r="CK22" s="222"/>
      <c r="CL22" s="222"/>
      <c r="CM22" s="222"/>
      <c r="CN22" s="27"/>
      <c r="CO22" s="222"/>
      <c r="CP22" s="222"/>
      <c r="CQ22" s="4"/>
      <c r="CR22" s="4">
        <f t="shared" si="4"/>
        <v>0</v>
      </c>
      <c r="CS22" s="4"/>
      <c r="CT22" s="222"/>
      <c r="CU22" s="222"/>
      <c r="CV22" s="222"/>
      <c r="CW22" s="222"/>
      <c r="CX22" s="222"/>
      <c r="CY22" s="222"/>
      <c r="CZ22" s="27"/>
      <c r="DA22" s="27"/>
      <c r="DB22" s="27"/>
      <c r="DC22" s="222"/>
      <c r="DD22" s="222"/>
      <c r="DE22" s="222"/>
      <c r="DF22" s="222"/>
      <c r="DG22" s="4">
        <f t="shared" si="5"/>
        <v>0</v>
      </c>
      <c r="DH22" s="4">
        <v>50</v>
      </c>
      <c r="DI22" s="4">
        <f t="shared" si="2"/>
        <v>64</v>
      </c>
    </row>
    <row r="23" spans="1:113">
      <c r="A23" s="225" t="s">
        <v>501</v>
      </c>
      <c r="B23" s="226"/>
      <c r="C23" s="227" t="s">
        <v>502</v>
      </c>
      <c r="D23" s="4"/>
      <c r="E23" s="4"/>
      <c r="F23" s="222"/>
      <c r="G23" s="222"/>
      <c r="H23" s="222"/>
      <c r="I23" s="222"/>
      <c r="J23" s="27"/>
      <c r="K23" s="27"/>
      <c r="L23" s="27"/>
      <c r="M23" s="222"/>
      <c r="N23" s="222"/>
      <c r="O23" s="4"/>
      <c r="P23" s="4"/>
      <c r="Q23" s="4"/>
      <c r="R23" s="4"/>
      <c r="S23" s="4"/>
      <c r="T23" s="4"/>
      <c r="U23" s="4">
        <f t="shared" si="0"/>
        <v>0</v>
      </c>
      <c r="V23" s="4"/>
      <c r="W23" s="4" t="s">
        <v>469</v>
      </c>
      <c r="X23" s="4" t="s">
        <v>469</v>
      </c>
      <c r="Y23" s="222"/>
      <c r="Z23" s="222"/>
      <c r="AA23" s="27"/>
      <c r="AB23" s="27"/>
      <c r="AC23" s="222" t="s">
        <v>469</v>
      </c>
      <c r="AD23" s="222"/>
      <c r="AE23" s="4"/>
      <c r="AF23" s="4"/>
      <c r="AG23" s="4"/>
      <c r="AH23" s="4"/>
      <c r="AI23" s="4">
        <f t="shared" si="3"/>
        <v>0</v>
      </c>
      <c r="AJ23" s="4"/>
      <c r="AK23" s="4"/>
      <c r="AL23" s="4"/>
      <c r="AM23" s="4"/>
      <c r="AN23" s="4" t="s">
        <v>469</v>
      </c>
      <c r="AO23" s="4"/>
      <c r="AP23" s="4"/>
      <c r="AQ23" s="4"/>
      <c r="AR23" s="4"/>
      <c r="AS23" s="4" t="s">
        <v>470</v>
      </c>
      <c r="AT23" s="4"/>
      <c r="AU23" s="4"/>
      <c r="AV23" s="4"/>
      <c r="AW23" s="4"/>
      <c r="AX23" s="4"/>
      <c r="AY23" s="4" t="s">
        <v>469</v>
      </c>
      <c r="AZ23" s="4" t="s">
        <v>469</v>
      </c>
      <c r="BA23" s="4"/>
      <c r="BB23" s="4"/>
      <c r="BC23" s="4"/>
      <c r="BD23" s="4"/>
      <c r="BE23" s="4"/>
      <c r="BF23" s="4" t="s">
        <v>469</v>
      </c>
      <c r="BG23" s="4"/>
      <c r="BH23" s="4"/>
      <c r="BI23" s="4" t="s">
        <v>469</v>
      </c>
      <c r="BJ23" s="4"/>
      <c r="BK23" s="4" t="s">
        <v>469</v>
      </c>
      <c r="BL23" s="4">
        <v>5</v>
      </c>
      <c r="BM23" s="27"/>
      <c r="BN23" s="27"/>
      <c r="BO23" s="27"/>
      <c r="BP23" s="27"/>
      <c r="BQ23" s="27">
        <v>5</v>
      </c>
      <c r="BR23" s="27"/>
      <c r="BS23" s="27"/>
      <c r="BT23" s="27">
        <v>5</v>
      </c>
      <c r="BU23" s="27"/>
      <c r="BV23" s="27" t="s">
        <v>469</v>
      </c>
      <c r="BW23" s="27"/>
      <c r="BX23" s="222"/>
      <c r="BY23" s="222" t="s">
        <v>469</v>
      </c>
      <c r="BZ23" s="222"/>
      <c r="CA23" s="222"/>
      <c r="CB23" s="222"/>
      <c r="CC23" s="222"/>
      <c r="CD23" s="4">
        <f t="shared" si="1"/>
        <v>15</v>
      </c>
      <c r="CE23" s="4"/>
      <c r="CF23" s="4"/>
      <c r="CG23" s="222"/>
      <c r="CH23" s="27"/>
      <c r="CI23" s="222"/>
      <c r="CJ23" s="222"/>
      <c r="CK23" s="222"/>
      <c r="CL23" s="222"/>
      <c r="CM23" s="222"/>
      <c r="CN23" s="27"/>
      <c r="CO23" s="222"/>
      <c r="CP23" s="222"/>
      <c r="CQ23" s="4"/>
      <c r="CR23" s="4">
        <f t="shared" si="4"/>
        <v>0</v>
      </c>
      <c r="CS23" s="4"/>
      <c r="CT23" s="222"/>
      <c r="CU23" s="222"/>
      <c r="CV23" s="222"/>
      <c r="CW23" s="222"/>
      <c r="CX23" s="222"/>
      <c r="CY23" s="222"/>
      <c r="CZ23" s="27"/>
      <c r="DA23" s="27"/>
      <c r="DB23" s="27"/>
      <c r="DC23" s="222"/>
      <c r="DD23" s="222"/>
      <c r="DE23" s="222"/>
      <c r="DF23" s="222"/>
      <c r="DG23" s="4">
        <f t="shared" si="5"/>
        <v>0</v>
      </c>
      <c r="DH23" s="4">
        <v>50</v>
      </c>
      <c r="DI23" s="4">
        <f t="shared" si="2"/>
        <v>65</v>
      </c>
    </row>
    <row r="24" spans="1:113">
      <c r="A24" s="225" t="s">
        <v>503</v>
      </c>
      <c r="B24" s="226"/>
      <c r="C24" s="227" t="s">
        <v>504</v>
      </c>
      <c r="D24" s="4"/>
      <c r="E24" s="4"/>
      <c r="F24" s="222"/>
      <c r="G24" s="222"/>
      <c r="H24" s="222"/>
      <c r="I24" s="222"/>
      <c r="J24" s="27"/>
      <c r="K24" s="27"/>
      <c r="L24" s="27"/>
      <c r="M24" s="222"/>
      <c r="N24" s="222"/>
      <c r="O24" s="4"/>
      <c r="P24" s="4"/>
      <c r="Q24" s="4"/>
      <c r="R24" s="4"/>
      <c r="S24" s="4"/>
      <c r="T24" s="4"/>
      <c r="U24" s="4">
        <f t="shared" si="0"/>
        <v>0</v>
      </c>
      <c r="V24" s="4"/>
      <c r="W24" s="4">
        <v>1</v>
      </c>
      <c r="X24" s="4" t="s">
        <v>469</v>
      </c>
      <c r="Y24" s="222"/>
      <c r="Z24" s="222"/>
      <c r="AA24" s="27"/>
      <c r="AB24" s="27"/>
      <c r="AC24" s="222">
        <v>3</v>
      </c>
      <c r="AD24" s="222"/>
      <c r="AE24" s="4"/>
      <c r="AF24" s="4"/>
      <c r="AG24" s="4"/>
      <c r="AH24" s="4"/>
      <c r="AI24" s="4">
        <f t="shared" si="3"/>
        <v>4</v>
      </c>
      <c r="AJ24" s="4"/>
      <c r="AK24" s="4"/>
      <c r="AL24" s="4"/>
      <c r="AM24" s="4"/>
      <c r="AN24" s="4" t="s">
        <v>469</v>
      </c>
      <c r="AO24" s="4"/>
      <c r="AP24" s="4"/>
      <c r="AQ24" s="4"/>
      <c r="AR24" s="4"/>
      <c r="AS24" s="4" t="s">
        <v>470</v>
      </c>
      <c r="AT24" s="4"/>
      <c r="AU24" s="4"/>
      <c r="AV24" s="4"/>
      <c r="AW24" s="4"/>
      <c r="AX24" s="4"/>
      <c r="AY24" s="4" t="s">
        <v>469</v>
      </c>
      <c r="AZ24" s="4" t="s">
        <v>469</v>
      </c>
      <c r="BA24" s="4"/>
      <c r="BB24" s="4"/>
      <c r="BC24" s="4"/>
      <c r="BD24" s="4"/>
      <c r="BE24" s="4"/>
      <c r="BF24" s="4" t="s">
        <v>469</v>
      </c>
      <c r="BG24" s="4"/>
      <c r="BH24" s="4"/>
      <c r="BI24" s="4" t="s">
        <v>469</v>
      </c>
      <c r="BJ24" s="4"/>
      <c r="BK24" s="4" t="s">
        <v>469</v>
      </c>
      <c r="BL24" s="4" t="s">
        <v>469</v>
      </c>
      <c r="BM24" s="27"/>
      <c r="BN24" s="27"/>
      <c r="BO24" s="27"/>
      <c r="BP24" s="27"/>
      <c r="BQ24" s="27" t="s">
        <v>469</v>
      </c>
      <c r="BR24" s="27"/>
      <c r="BS24" s="27"/>
      <c r="BT24" s="27">
        <v>5</v>
      </c>
      <c r="BU24" s="27"/>
      <c r="BV24" s="27" t="s">
        <v>469</v>
      </c>
      <c r="BW24" s="27"/>
      <c r="BX24" s="222"/>
      <c r="BY24" s="222">
        <v>5</v>
      </c>
      <c r="BZ24" s="222"/>
      <c r="CA24" s="222"/>
      <c r="CB24" s="222"/>
      <c r="CC24" s="222"/>
      <c r="CD24" s="4">
        <f t="shared" si="1"/>
        <v>10</v>
      </c>
      <c r="CE24" s="4"/>
      <c r="CF24" s="4"/>
      <c r="CG24" s="222"/>
      <c r="CH24" s="27"/>
      <c r="CI24" s="222"/>
      <c r="CJ24" s="222"/>
      <c r="CK24" s="222"/>
      <c r="CL24" s="222"/>
      <c r="CM24" s="222"/>
      <c r="CN24" s="27"/>
      <c r="CO24" s="222"/>
      <c r="CP24" s="222"/>
      <c r="CQ24" s="4"/>
      <c r="CR24" s="4">
        <f t="shared" si="4"/>
        <v>0</v>
      </c>
      <c r="CS24" s="4"/>
      <c r="CT24" s="222"/>
      <c r="CU24" s="222"/>
      <c r="CV24" s="222"/>
      <c r="CW24" s="222"/>
      <c r="CX24" s="222"/>
      <c r="CY24" s="222"/>
      <c r="CZ24" s="27"/>
      <c r="DA24" s="27"/>
      <c r="DB24" s="27"/>
      <c r="DC24" s="222"/>
      <c r="DD24" s="222"/>
      <c r="DE24" s="222"/>
      <c r="DF24" s="222"/>
      <c r="DG24" s="4">
        <f t="shared" si="5"/>
        <v>0</v>
      </c>
      <c r="DH24" s="4">
        <v>50</v>
      </c>
      <c r="DI24" s="4">
        <f t="shared" si="2"/>
        <v>64</v>
      </c>
    </row>
    <row r="25" spans="1:113">
      <c r="A25" s="225" t="s">
        <v>505</v>
      </c>
      <c r="B25" s="226"/>
      <c r="C25" s="227" t="s">
        <v>506</v>
      </c>
      <c r="D25" s="4"/>
      <c r="E25" s="4"/>
      <c r="F25" s="222"/>
      <c r="G25" s="9"/>
      <c r="H25" s="222"/>
      <c r="I25" s="222"/>
      <c r="J25" s="27"/>
      <c r="K25" s="158"/>
      <c r="L25" s="27"/>
      <c r="M25" s="222"/>
      <c r="N25" s="9"/>
      <c r="O25" s="4"/>
      <c r="P25" s="4"/>
      <c r="Q25" s="4"/>
      <c r="R25" s="4"/>
      <c r="S25" s="4"/>
      <c r="T25" s="4"/>
      <c r="U25" s="4">
        <f t="shared" si="0"/>
        <v>0</v>
      </c>
      <c r="V25" s="4"/>
      <c r="W25" s="4" t="s">
        <v>469</v>
      </c>
      <c r="X25" s="4" t="s">
        <v>469</v>
      </c>
      <c r="Y25" s="222"/>
      <c r="Z25" s="222"/>
      <c r="AA25" s="27"/>
      <c r="AB25" s="27"/>
      <c r="AC25" s="222" t="s">
        <v>469</v>
      </c>
      <c r="AD25" s="222"/>
      <c r="AE25" s="4"/>
      <c r="AF25" s="4"/>
      <c r="AG25" s="4"/>
      <c r="AH25" s="4"/>
      <c r="AI25" s="4">
        <f t="shared" si="3"/>
        <v>0</v>
      </c>
      <c r="AJ25" s="4"/>
      <c r="AK25" s="4">
        <v>3</v>
      </c>
      <c r="AM25" s="4"/>
      <c r="AN25" s="4" t="s">
        <v>469</v>
      </c>
      <c r="AO25" s="4"/>
      <c r="AP25" s="4"/>
      <c r="AQ25" s="4"/>
      <c r="AR25" s="4"/>
      <c r="AS25" s="4" t="s">
        <v>470</v>
      </c>
      <c r="AT25" s="4"/>
      <c r="AU25" s="4"/>
      <c r="AV25" s="4"/>
      <c r="AW25" s="4"/>
      <c r="AX25" s="4"/>
      <c r="AY25" s="4">
        <v>5</v>
      </c>
      <c r="AZ25" s="4" t="s">
        <v>469</v>
      </c>
      <c r="BA25" s="4"/>
      <c r="BB25" s="4"/>
      <c r="BC25" s="4"/>
      <c r="BD25" s="4"/>
      <c r="BE25" s="4"/>
      <c r="BF25" s="4" t="s">
        <v>469</v>
      </c>
      <c r="BG25" s="4"/>
      <c r="BH25" s="4"/>
      <c r="BI25" s="4" t="s">
        <v>469</v>
      </c>
      <c r="BJ25" s="4"/>
      <c r="BK25" s="4" t="s">
        <v>469</v>
      </c>
      <c r="BL25" s="4" t="s">
        <v>469</v>
      </c>
      <c r="BM25" s="27"/>
      <c r="BN25" s="27"/>
      <c r="BO25" s="27"/>
      <c r="BP25" s="27"/>
      <c r="BQ25" s="27" t="s">
        <v>469</v>
      </c>
      <c r="BR25" s="27"/>
      <c r="BS25" s="27"/>
      <c r="BT25" s="27">
        <v>5</v>
      </c>
      <c r="BU25" s="27"/>
      <c r="BV25" s="27" t="s">
        <v>469</v>
      </c>
      <c r="BW25" s="27"/>
      <c r="BX25" s="222"/>
      <c r="BY25" s="222" t="s">
        <v>469</v>
      </c>
      <c r="BZ25" s="222"/>
      <c r="CA25" s="222"/>
      <c r="CB25" s="222"/>
      <c r="CC25" s="222"/>
      <c r="CD25" s="4">
        <f t="shared" si="1"/>
        <v>13</v>
      </c>
      <c r="CE25" s="4"/>
      <c r="CF25" s="4"/>
      <c r="CG25" s="222"/>
      <c r="CH25" s="27"/>
      <c r="CI25" s="222"/>
      <c r="CJ25" s="222"/>
      <c r="CK25" s="222"/>
      <c r="CL25" s="222"/>
      <c r="CM25" s="222"/>
      <c r="CN25" s="27"/>
      <c r="CO25" s="222"/>
      <c r="CP25" s="222"/>
      <c r="CQ25" s="4"/>
      <c r="CR25" s="4">
        <f t="shared" si="4"/>
        <v>0</v>
      </c>
      <c r="CS25" s="4"/>
      <c r="CT25" s="222"/>
      <c r="CU25" s="222"/>
      <c r="CV25" s="222"/>
      <c r="CW25" s="222"/>
      <c r="CX25" s="222"/>
      <c r="CY25" s="222"/>
      <c r="CZ25" s="27"/>
      <c r="DA25" s="27"/>
      <c r="DB25" s="27"/>
      <c r="DC25" s="222"/>
      <c r="DD25" s="222"/>
      <c r="DE25" s="222"/>
      <c r="DF25" s="222"/>
      <c r="DG25" s="4">
        <f t="shared" si="5"/>
        <v>0</v>
      </c>
      <c r="DH25" s="4">
        <v>50</v>
      </c>
      <c r="DI25" s="4">
        <f t="shared" si="2"/>
        <v>63</v>
      </c>
    </row>
    <row r="26" spans="1:113">
      <c r="A26" s="225" t="s">
        <v>507</v>
      </c>
      <c r="B26" s="226"/>
      <c r="C26" s="227" t="s">
        <v>508</v>
      </c>
      <c r="D26" s="4"/>
      <c r="E26" s="4"/>
      <c r="F26" s="222"/>
      <c r="G26" s="222"/>
      <c r="H26" s="222"/>
      <c r="I26" s="222"/>
      <c r="J26" s="27"/>
      <c r="K26" s="27"/>
      <c r="L26" s="27"/>
      <c r="M26" s="222"/>
      <c r="N26" s="222"/>
      <c r="O26" s="4"/>
      <c r="P26" s="4"/>
      <c r="Q26" s="4"/>
      <c r="R26" s="4"/>
      <c r="S26" s="4"/>
      <c r="T26" s="4"/>
      <c r="U26" s="4">
        <f t="shared" si="0"/>
        <v>0</v>
      </c>
      <c r="V26" s="4"/>
      <c r="W26" s="4" t="s">
        <v>469</v>
      </c>
      <c r="X26" s="4" t="s">
        <v>469</v>
      </c>
      <c r="Y26" s="222"/>
      <c r="Z26" s="222"/>
      <c r="AA26" s="27"/>
      <c r="AB26" s="27"/>
      <c r="AC26" s="222" t="s">
        <v>469</v>
      </c>
      <c r="AD26" s="222"/>
      <c r="AE26" s="4"/>
      <c r="AF26" s="4"/>
      <c r="AG26" s="4"/>
      <c r="AH26" s="4"/>
      <c r="AI26" s="4">
        <f t="shared" si="3"/>
        <v>0</v>
      </c>
      <c r="AJ26" s="10"/>
      <c r="AK26" s="4"/>
      <c r="AL26" s="4"/>
      <c r="AM26" s="4"/>
      <c r="AN26" s="4" t="s">
        <v>469</v>
      </c>
      <c r="AO26" s="4"/>
      <c r="AP26" s="4"/>
      <c r="AQ26" s="4"/>
      <c r="AR26" s="4"/>
      <c r="AS26" s="4" t="s">
        <v>470</v>
      </c>
      <c r="AT26" s="4"/>
      <c r="AU26" s="4"/>
      <c r="AV26" s="4"/>
      <c r="AW26" s="4"/>
      <c r="AX26" s="4"/>
      <c r="AY26" s="4" t="s">
        <v>469</v>
      </c>
      <c r="AZ26" s="4" t="s">
        <v>469</v>
      </c>
      <c r="BA26" s="4"/>
      <c r="BB26" s="4"/>
      <c r="BC26" s="4"/>
      <c r="BD26" s="4"/>
      <c r="BE26" s="4"/>
      <c r="BF26" s="4" t="s">
        <v>469</v>
      </c>
      <c r="BG26" s="4"/>
      <c r="BH26" s="4"/>
      <c r="BI26" s="4" t="s">
        <v>469</v>
      </c>
      <c r="BJ26" s="4"/>
      <c r="BK26" s="4" t="s">
        <v>469</v>
      </c>
      <c r="BL26" s="4" t="s">
        <v>469</v>
      </c>
      <c r="BM26" s="27"/>
      <c r="BN26" s="27"/>
      <c r="BO26" s="27"/>
      <c r="BP26" s="27"/>
      <c r="BQ26" s="27">
        <v>5</v>
      </c>
      <c r="BR26" s="27"/>
      <c r="BS26" s="27"/>
      <c r="BT26" s="27" t="s">
        <v>469</v>
      </c>
      <c r="BU26" s="27"/>
      <c r="BV26" s="27" t="s">
        <v>469</v>
      </c>
      <c r="BW26" s="27">
        <v>5</v>
      </c>
      <c r="BX26" s="222"/>
      <c r="BY26" s="222" t="s">
        <v>469</v>
      </c>
      <c r="BZ26" s="222"/>
      <c r="CA26" s="222"/>
      <c r="CB26" s="222"/>
      <c r="CC26" s="222"/>
      <c r="CD26" s="4">
        <f t="shared" si="1"/>
        <v>10</v>
      </c>
      <c r="CE26" s="4"/>
      <c r="CF26" s="4"/>
      <c r="CG26" s="222"/>
      <c r="CH26" s="27"/>
      <c r="CI26" s="222"/>
      <c r="CJ26" s="222"/>
      <c r="CK26" s="222"/>
      <c r="CL26" s="222"/>
      <c r="CM26" s="222"/>
      <c r="CN26" s="27"/>
      <c r="CO26" s="222"/>
      <c r="CP26" s="222"/>
      <c r="CQ26" s="4"/>
      <c r="CR26" s="4">
        <f t="shared" si="4"/>
        <v>0</v>
      </c>
      <c r="CS26" s="4"/>
      <c r="CT26" s="222"/>
      <c r="CU26" s="222"/>
      <c r="CV26" s="222"/>
      <c r="CW26" s="222"/>
      <c r="CX26" s="222"/>
      <c r="CY26" s="222"/>
      <c r="CZ26" s="27"/>
      <c r="DA26" s="27"/>
      <c r="DB26" s="27"/>
      <c r="DC26" s="222"/>
      <c r="DD26" s="222"/>
      <c r="DE26" s="222"/>
      <c r="DF26" s="222"/>
      <c r="DG26" s="4">
        <f t="shared" si="5"/>
        <v>0</v>
      </c>
      <c r="DH26" s="4">
        <v>50</v>
      </c>
      <c r="DI26" s="4">
        <f t="shared" si="2"/>
        <v>60</v>
      </c>
    </row>
    <row r="27" spans="1:113">
      <c r="A27" s="225" t="s">
        <v>509</v>
      </c>
      <c r="B27" s="226"/>
      <c r="C27" s="227" t="s">
        <v>510</v>
      </c>
      <c r="D27" s="4"/>
      <c r="E27" s="4"/>
      <c r="F27" s="222"/>
      <c r="G27" s="222"/>
      <c r="H27" s="222"/>
      <c r="I27" s="222"/>
      <c r="J27" s="27"/>
      <c r="K27" s="27"/>
      <c r="L27" s="27"/>
      <c r="M27" s="222"/>
      <c r="N27" s="222"/>
      <c r="O27" s="4"/>
      <c r="P27" s="4"/>
      <c r="Q27" s="4"/>
      <c r="R27" s="4"/>
      <c r="S27" s="4"/>
      <c r="T27" s="4"/>
      <c r="U27" s="4">
        <f t="shared" si="0"/>
        <v>0</v>
      </c>
      <c r="V27" s="4"/>
      <c r="W27" s="4" t="s">
        <v>469</v>
      </c>
      <c r="X27" s="4" t="s">
        <v>469</v>
      </c>
      <c r="Y27" s="222"/>
      <c r="Z27" s="222"/>
      <c r="AA27" s="27"/>
      <c r="AB27" s="27"/>
      <c r="AC27" s="222" t="s">
        <v>469</v>
      </c>
      <c r="AD27" s="222"/>
      <c r="AE27" s="4"/>
      <c r="AF27" s="4"/>
      <c r="AG27" s="4"/>
      <c r="AH27" s="4"/>
      <c r="AI27" s="4">
        <f t="shared" si="3"/>
        <v>0</v>
      </c>
      <c r="AJ27" s="4"/>
      <c r="AK27" s="4"/>
      <c r="AL27" s="4"/>
      <c r="AM27" s="4"/>
      <c r="AN27" s="4" t="s">
        <v>469</v>
      </c>
      <c r="AO27" s="4"/>
      <c r="AP27" s="4"/>
      <c r="AQ27" s="4"/>
      <c r="AR27" s="4"/>
      <c r="AS27" s="4">
        <v>4</v>
      </c>
      <c r="AT27" s="4"/>
      <c r="AU27" s="4"/>
      <c r="AV27" s="4"/>
      <c r="AW27" s="4"/>
      <c r="AX27" s="4"/>
      <c r="AY27" s="4" t="s">
        <v>469</v>
      </c>
      <c r="AZ27" s="4" t="s">
        <v>469</v>
      </c>
      <c r="BA27" s="4"/>
      <c r="BB27" s="4"/>
      <c r="BC27" s="4"/>
      <c r="BD27" s="4"/>
      <c r="BE27" s="4"/>
      <c r="BF27" s="4" t="s">
        <v>469</v>
      </c>
      <c r="BG27" s="4"/>
      <c r="BH27" s="4"/>
      <c r="BI27" s="4" t="s">
        <v>469</v>
      </c>
      <c r="BJ27" s="4"/>
      <c r="BK27" s="4" t="s">
        <v>469</v>
      </c>
      <c r="BL27" s="4" t="s">
        <v>469</v>
      </c>
      <c r="BM27" s="27"/>
      <c r="BN27" s="27"/>
      <c r="BO27" s="27"/>
      <c r="BP27" s="27"/>
      <c r="BQ27" s="27">
        <v>5</v>
      </c>
      <c r="BR27" s="27"/>
      <c r="BS27" s="27"/>
      <c r="BT27" s="27">
        <v>5</v>
      </c>
      <c r="BU27" s="27"/>
      <c r="BV27" s="27" t="s">
        <v>469</v>
      </c>
      <c r="BW27" s="27"/>
      <c r="BX27" s="222"/>
      <c r="BY27" s="222" t="s">
        <v>469</v>
      </c>
      <c r="BZ27" s="222"/>
      <c r="CA27" s="222"/>
      <c r="CB27" s="222"/>
      <c r="CC27" s="222"/>
      <c r="CD27" s="4">
        <f t="shared" si="1"/>
        <v>14</v>
      </c>
      <c r="CE27" s="4"/>
      <c r="CF27" s="4"/>
      <c r="CG27" s="222"/>
      <c r="CH27" s="27"/>
      <c r="CI27" s="222"/>
      <c r="CJ27" s="222"/>
      <c r="CK27" s="222"/>
      <c r="CL27" s="222"/>
      <c r="CM27" s="222"/>
      <c r="CN27" s="27"/>
      <c r="CO27" s="222"/>
      <c r="CP27" s="222"/>
      <c r="CQ27" s="4"/>
      <c r="CR27" s="4">
        <f t="shared" si="4"/>
        <v>0</v>
      </c>
      <c r="CS27" s="4"/>
      <c r="CT27" s="222"/>
      <c r="CU27" s="222"/>
      <c r="CV27" s="222"/>
      <c r="CW27" s="222"/>
      <c r="CX27" s="222"/>
      <c r="CY27" s="222"/>
      <c r="CZ27" s="27"/>
      <c r="DA27" s="27"/>
      <c r="DB27" s="27"/>
      <c r="DC27" s="222"/>
      <c r="DD27" s="222"/>
      <c r="DE27" s="222"/>
      <c r="DF27" s="222"/>
      <c r="DG27" s="4">
        <f t="shared" si="5"/>
        <v>0</v>
      </c>
      <c r="DH27" s="4">
        <v>50</v>
      </c>
      <c r="DI27" s="4">
        <f t="shared" si="2"/>
        <v>64</v>
      </c>
    </row>
    <row r="28" spans="1:113">
      <c r="A28" s="225" t="s">
        <v>511</v>
      </c>
      <c r="B28" s="226"/>
      <c r="C28" s="227" t="s">
        <v>512</v>
      </c>
      <c r="D28" s="4"/>
      <c r="E28" s="4"/>
      <c r="F28" s="222"/>
      <c r="G28" s="9"/>
      <c r="H28" s="222"/>
      <c r="I28" s="222"/>
      <c r="J28" s="27"/>
      <c r="K28" s="158"/>
      <c r="L28" s="27"/>
      <c r="M28" s="222"/>
      <c r="N28" s="9"/>
      <c r="O28" s="4"/>
      <c r="P28" s="4"/>
      <c r="Q28" s="4"/>
      <c r="R28" s="4"/>
      <c r="S28" s="4"/>
      <c r="T28" s="4"/>
      <c r="U28" s="4">
        <f t="shared" si="0"/>
        <v>0</v>
      </c>
      <c r="V28" s="4"/>
      <c r="W28" s="4" t="s">
        <v>469</v>
      </c>
      <c r="X28" s="4" t="s">
        <v>469</v>
      </c>
      <c r="Y28" s="222"/>
      <c r="Z28" s="222"/>
      <c r="AA28" s="27"/>
      <c r="AB28" s="27"/>
      <c r="AC28" s="222" t="s">
        <v>469</v>
      </c>
      <c r="AD28" s="222"/>
      <c r="AE28" s="4"/>
      <c r="AF28" s="4"/>
      <c r="AG28" s="4"/>
      <c r="AH28" s="4"/>
      <c r="AI28" s="4">
        <f t="shared" si="3"/>
        <v>0</v>
      </c>
      <c r="AJ28" s="4"/>
      <c r="AK28" s="4">
        <v>3</v>
      </c>
      <c r="AL28" s="4">
        <v>2</v>
      </c>
      <c r="AM28" s="4"/>
      <c r="AN28" s="4">
        <v>5</v>
      </c>
      <c r="AO28" s="4"/>
      <c r="AP28" s="4"/>
      <c r="AQ28" s="4"/>
      <c r="AR28" s="4"/>
      <c r="AS28" s="4">
        <v>4</v>
      </c>
      <c r="AT28" s="4"/>
      <c r="AU28" s="4"/>
      <c r="AV28" s="4"/>
      <c r="AW28" s="4"/>
      <c r="AX28" s="4"/>
      <c r="AY28" s="4">
        <v>5</v>
      </c>
      <c r="AZ28" s="4" t="s">
        <v>469</v>
      </c>
      <c r="BA28" s="4"/>
      <c r="BB28" s="4"/>
      <c r="BC28" s="4"/>
      <c r="BD28" s="4"/>
      <c r="BE28" s="4"/>
      <c r="BF28" s="4" t="s">
        <v>469</v>
      </c>
      <c r="BG28" s="4"/>
      <c r="BH28" s="4"/>
      <c r="BI28" s="4" t="s">
        <v>469</v>
      </c>
      <c r="BJ28" s="4">
        <v>2</v>
      </c>
      <c r="BK28" s="4">
        <v>2</v>
      </c>
      <c r="BL28" s="4" t="s">
        <v>469</v>
      </c>
      <c r="BM28" s="27"/>
      <c r="BN28" s="27"/>
      <c r="BO28" s="27"/>
      <c r="BP28" s="27"/>
      <c r="BQ28" s="27">
        <v>5</v>
      </c>
      <c r="BR28" s="27"/>
      <c r="BS28" s="27"/>
      <c r="BT28" s="27" t="s">
        <v>469</v>
      </c>
      <c r="BU28" s="27"/>
      <c r="BV28" s="27" t="s">
        <v>469</v>
      </c>
      <c r="BW28" s="27"/>
      <c r="BX28" s="222"/>
      <c r="BY28" s="222" t="s">
        <v>469</v>
      </c>
      <c r="BZ28" s="222"/>
      <c r="CA28" s="222"/>
      <c r="CB28" s="222"/>
      <c r="CC28" s="222"/>
      <c r="CD28" s="4" t="str">
        <f t="shared" si="1"/>
        <v>20</v>
      </c>
      <c r="CE28" s="4"/>
      <c r="CF28" s="4"/>
      <c r="CG28" s="222"/>
      <c r="CH28" s="27"/>
      <c r="CI28" s="222"/>
      <c r="CJ28" s="222"/>
      <c r="CK28" s="222"/>
      <c r="CL28" s="222"/>
      <c r="CM28" s="222"/>
      <c r="CN28" s="27"/>
      <c r="CO28" s="222"/>
      <c r="CP28" s="222"/>
      <c r="CQ28" s="4"/>
      <c r="CR28" s="4">
        <f t="shared" si="4"/>
        <v>0</v>
      </c>
      <c r="CS28" s="4"/>
      <c r="CT28" s="222"/>
      <c r="CU28" s="222">
        <v>1</v>
      </c>
      <c r="CV28" s="222"/>
      <c r="CW28" s="222"/>
      <c r="CX28" s="222"/>
      <c r="CY28" s="222"/>
      <c r="CZ28" s="27"/>
      <c r="DA28" s="27"/>
      <c r="DB28" s="27"/>
      <c r="DC28" s="222"/>
      <c r="DD28" s="222"/>
      <c r="DE28" s="222"/>
      <c r="DF28" s="222"/>
      <c r="DG28" s="4">
        <f t="shared" si="5"/>
        <v>1</v>
      </c>
      <c r="DH28" s="4">
        <v>50</v>
      </c>
      <c r="DI28" s="4">
        <f t="shared" si="2"/>
        <v>71</v>
      </c>
    </row>
    <row r="29" spans="1:113">
      <c r="A29" s="225" t="s">
        <v>513</v>
      </c>
      <c r="B29" s="226"/>
      <c r="C29" s="227" t="s">
        <v>514</v>
      </c>
      <c r="D29" s="4"/>
      <c r="E29" s="4"/>
      <c r="F29" s="222"/>
      <c r="G29" s="222"/>
      <c r="H29" s="222"/>
      <c r="I29" s="222"/>
      <c r="J29" s="27"/>
      <c r="K29" s="27"/>
      <c r="L29" s="27"/>
      <c r="M29" s="222"/>
      <c r="N29" s="222"/>
      <c r="O29" s="4"/>
      <c r="P29" s="4"/>
      <c r="Q29" s="4"/>
      <c r="R29" s="4"/>
      <c r="S29" s="4"/>
      <c r="T29" s="4"/>
      <c r="U29" s="4">
        <f t="shared" si="0"/>
        <v>0</v>
      </c>
      <c r="V29" s="4"/>
      <c r="W29" s="4" t="s">
        <v>469</v>
      </c>
      <c r="X29" s="4" t="s">
        <v>469</v>
      </c>
      <c r="Y29" s="222"/>
      <c r="Z29" s="222"/>
      <c r="AA29" s="27"/>
      <c r="AB29" s="27"/>
      <c r="AC29" s="222" t="s">
        <v>469</v>
      </c>
      <c r="AD29" s="222"/>
      <c r="AE29" s="4"/>
      <c r="AF29" s="4"/>
      <c r="AG29" s="4"/>
      <c r="AH29" s="4"/>
      <c r="AI29" s="4">
        <f t="shared" si="3"/>
        <v>0</v>
      </c>
      <c r="AJ29" s="4"/>
      <c r="AK29" s="4"/>
      <c r="AL29" s="4"/>
      <c r="AM29" s="4"/>
      <c r="AN29" s="4">
        <v>3</v>
      </c>
      <c r="AO29" s="4"/>
      <c r="AP29" s="4"/>
      <c r="AQ29" s="4"/>
      <c r="AR29" s="4"/>
      <c r="AS29" s="4">
        <v>4</v>
      </c>
      <c r="AT29" s="4"/>
      <c r="AU29" s="4"/>
      <c r="AV29" s="4"/>
      <c r="AW29" s="4"/>
      <c r="AX29" s="4"/>
      <c r="AY29" s="4" t="s">
        <v>469</v>
      </c>
      <c r="AZ29" s="4" t="s">
        <v>469</v>
      </c>
      <c r="BA29" s="4"/>
      <c r="BB29" s="4"/>
      <c r="BC29" s="4"/>
      <c r="BD29" s="4"/>
      <c r="BE29" s="4"/>
      <c r="BF29" s="4" t="s">
        <v>469</v>
      </c>
      <c r="BG29" s="4"/>
      <c r="BH29" s="4"/>
      <c r="BI29" s="4" t="s">
        <v>469</v>
      </c>
      <c r="BJ29" s="4"/>
      <c r="BK29" s="4" t="s">
        <v>469</v>
      </c>
      <c r="BL29" s="4" t="s">
        <v>469</v>
      </c>
      <c r="BM29" s="27"/>
      <c r="BN29" s="27"/>
      <c r="BO29" s="27"/>
      <c r="BP29" s="27"/>
      <c r="BQ29" s="27" t="s">
        <v>469</v>
      </c>
      <c r="BR29" s="27"/>
      <c r="BS29" s="27"/>
      <c r="BT29" s="27">
        <v>5</v>
      </c>
      <c r="BU29" s="27"/>
      <c r="BV29" s="27" t="s">
        <v>469</v>
      </c>
      <c r="BW29" s="27"/>
      <c r="BX29" s="222"/>
      <c r="BY29" s="222" t="s">
        <v>469</v>
      </c>
      <c r="BZ29" s="222"/>
      <c r="CA29" s="222"/>
      <c r="CB29" s="222"/>
      <c r="CC29" s="222"/>
      <c r="CD29" s="4">
        <f t="shared" si="1"/>
        <v>12</v>
      </c>
      <c r="CE29" s="4"/>
      <c r="CF29" s="4"/>
      <c r="CG29" s="222"/>
      <c r="CH29" s="27"/>
      <c r="CI29" s="222"/>
      <c r="CJ29" s="222"/>
      <c r="CK29" s="222"/>
      <c r="CL29" s="222"/>
      <c r="CM29" s="222"/>
      <c r="CN29" s="27"/>
      <c r="CO29" s="222"/>
      <c r="CP29" s="222"/>
      <c r="CQ29" s="4"/>
      <c r="CR29" s="4">
        <f t="shared" si="4"/>
        <v>0</v>
      </c>
      <c r="CS29" s="4"/>
      <c r="CT29" s="222"/>
      <c r="CU29" s="222"/>
      <c r="CV29" s="222"/>
      <c r="CW29" s="222"/>
      <c r="CX29" s="222"/>
      <c r="CY29" s="222"/>
      <c r="CZ29" s="27"/>
      <c r="DA29" s="27"/>
      <c r="DB29" s="27"/>
      <c r="DC29" s="222"/>
      <c r="DD29" s="222"/>
      <c r="DE29" s="222"/>
      <c r="DF29" s="222"/>
      <c r="DG29" s="4">
        <f t="shared" si="5"/>
        <v>0</v>
      </c>
      <c r="DH29" s="4">
        <v>50</v>
      </c>
      <c r="DI29" s="4">
        <f t="shared" si="2"/>
        <v>62</v>
      </c>
    </row>
    <row r="30" spans="1:113">
      <c r="A30" s="225" t="s">
        <v>515</v>
      </c>
      <c r="B30" s="226"/>
      <c r="C30" s="227" t="s">
        <v>516</v>
      </c>
      <c r="D30" s="4"/>
      <c r="E30" s="4"/>
      <c r="F30" s="222"/>
      <c r="G30" s="222"/>
      <c r="H30" s="222"/>
      <c r="I30" s="222">
        <v>2</v>
      </c>
      <c r="J30" s="27"/>
      <c r="K30" s="27">
        <v>2</v>
      </c>
      <c r="L30" s="27">
        <v>2</v>
      </c>
      <c r="M30" s="222"/>
      <c r="N30" s="222"/>
      <c r="O30" s="4"/>
      <c r="P30" s="4"/>
      <c r="Q30" s="4"/>
      <c r="R30" s="4"/>
      <c r="S30" s="4"/>
      <c r="T30" s="4"/>
      <c r="U30" s="4" t="str">
        <f t="shared" si="0"/>
        <v>5</v>
      </c>
      <c r="V30" s="4"/>
      <c r="W30" s="4">
        <v>2</v>
      </c>
      <c r="X30" s="4" t="s">
        <v>469</v>
      </c>
      <c r="Y30" s="222"/>
      <c r="Z30" s="222"/>
      <c r="AA30" s="27"/>
      <c r="AB30" s="27"/>
      <c r="AC30" s="222" t="s">
        <v>469</v>
      </c>
      <c r="AD30" s="222"/>
      <c r="AE30" s="4"/>
      <c r="AF30" s="4"/>
      <c r="AG30" s="4"/>
      <c r="AH30" s="4"/>
      <c r="AI30" s="4">
        <f t="shared" si="3"/>
        <v>2</v>
      </c>
      <c r="AJ30" s="4"/>
      <c r="AK30" s="4"/>
      <c r="AL30" s="4"/>
      <c r="AM30" s="4"/>
      <c r="AN30" s="4" t="s">
        <v>469</v>
      </c>
      <c r="AO30" s="4"/>
      <c r="AP30" s="4">
        <v>2</v>
      </c>
      <c r="AQ30" s="4">
        <v>2</v>
      </c>
      <c r="AR30" s="4">
        <v>3</v>
      </c>
      <c r="AS30" s="4">
        <v>4</v>
      </c>
      <c r="AT30" s="4"/>
      <c r="AU30" s="4"/>
      <c r="AV30" s="4">
        <v>2</v>
      </c>
      <c r="AW30" s="4"/>
      <c r="AX30" s="4"/>
      <c r="AY30" s="4" t="s">
        <v>469</v>
      </c>
      <c r="AZ30" s="4" t="s">
        <v>469</v>
      </c>
      <c r="BA30" s="4"/>
      <c r="BB30" s="4"/>
      <c r="BC30" s="4"/>
      <c r="BD30" s="4"/>
      <c r="BE30" s="4"/>
      <c r="BF30" s="4" t="s">
        <v>469</v>
      </c>
      <c r="BG30" s="4"/>
      <c r="BH30" s="4"/>
      <c r="BI30" s="4" t="s">
        <v>469</v>
      </c>
      <c r="BJ30" s="4"/>
      <c r="BK30" s="4" t="s">
        <v>469</v>
      </c>
      <c r="BL30" s="4" t="s">
        <v>469</v>
      </c>
      <c r="BM30" s="27">
        <v>1</v>
      </c>
      <c r="BN30" s="27"/>
      <c r="BO30" s="27"/>
      <c r="BP30" s="27"/>
      <c r="BQ30" s="27">
        <v>5</v>
      </c>
      <c r="BR30" s="27">
        <v>3</v>
      </c>
      <c r="BS30" s="27"/>
      <c r="BT30" s="27">
        <v>5</v>
      </c>
      <c r="BU30" s="27"/>
      <c r="BV30" s="27" t="s">
        <v>469</v>
      </c>
      <c r="BW30" s="27"/>
      <c r="BX30" s="222"/>
      <c r="BY30" s="222" t="s">
        <v>469</v>
      </c>
      <c r="BZ30" s="222"/>
      <c r="CA30" s="222">
        <v>5</v>
      </c>
      <c r="CB30" s="222"/>
      <c r="CC30" s="222"/>
      <c r="CD30" s="4" t="str">
        <f t="shared" si="1"/>
        <v>20</v>
      </c>
      <c r="CE30" s="4"/>
      <c r="CF30" s="4">
        <v>2</v>
      </c>
      <c r="CG30" s="222"/>
      <c r="CH30" s="27"/>
      <c r="CI30" s="222"/>
      <c r="CJ30" s="222">
        <v>1</v>
      </c>
      <c r="CK30" s="222"/>
      <c r="CL30" s="222">
        <v>2</v>
      </c>
      <c r="CM30" s="222">
        <v>2</v>
      </c>
      <c r="CN30" s="27"/>
      <c r="CO30" s="222"/>
      <c r="CP30" s="222"/>
      <c r="CQ30" s="4"/>
      <c r="CR30" s="4" t="str">
        <f t="shared" si="4"/>
        <v>5</v>
      </c>
      <c r="CS30" s="4"/>
      <c r="CT30" s="222"/>
      <c r="CU30" s="222"/>
      <c r="CV30" s="222"/>
      <c r="CW30" s="222"/>
      <c r="CX30" s="222"/>
      <c r="CY30" s="222"/>
      <c r="CZ30" s="27"/>
      <c r="DA30" s="27"/>
      <c r="DB30" s="27"/>
      <c r="DC30" s="222"/>
      <c r="DD30" s="222"/>
      <c r="DE30" s="222"/>
      <c r="DF30" s="222"/>
      <c r="DG30" s="4">
        <f t="shared" si="5"/>
        <v>0</v>
      </c>
      <c r="DH30" s="4">
        <v>50</v>
      </c>
      <c r="DI30" s="4">
        <f t="shared" si="2"/>
        <v>82</v>
      </c>
    </row>
    <row r="31" spans="1:113">
      <c r="A31" s="225" t="s">
        <v>517</v>
      </c>
      <c r="B31" s="226"/>
      <c r="C31" s="227" t="s">
        <v>518</v>
      </c>
      <c r="D31" s="4"/>
      <c r="E31" s="4"/>
      <c r="F31" s="222"/>
      <c r="G31" s="222"/>
      <c r="H31" s="222"/>
      <c r="I31" s="222"/>
      <c r="J31" s="27"/>
      <c r="K31" s="27"/>
      <c r="L31" s="27"/>
      <c r="M31" s="222"/>
      <c r="N31" s="222"/>
      <c r="O31" s="4"/>
      <c r="P31" s="4"/>
      <c r="Q31" s="4"/>
      <c r="R31" s="4"/>
      <c r="S31" s="4"/>
      <c r="T31" s="4"/>
      <c r="U31" s="4">
        <f t="shared" si="0"/>
        <v>0</v>
      </c>
      <c r="V31" s="4"/>
      <c r="W31" s="4" t="s">
        <v>469</v>
      </c>
      <c r="X31" s="4" t="s">
        <v>469</v>
      </c>
      <c r="Y31" s="222"/>
      <c r="Z31" s="222"/>
      <c r="AA31" s="27"/>
      <c r="AB31" s="27"/>
      <c r="AC31" s="222" t="s">
        <v>469</v>
      </c>
      <c r="AD31" s="222"/>
      <c r="AE31" s="4"/>
      <c r="AF31" s="4"/>
      <c r="AG31" s="4"/>
      <c r="AH31" s="4"/>
      <c r="AI31" s="4">
        <f t="shared" si="3"/>
        <v>0</v>
      </c>
      <c r="AJ31" s="4"/>
      <c r="AK31" s="4"/>
      <c r="AL31" s="4"/>
      <c r="AM31" s="4"/>
      <c r="AN31" s="4" t="s">
        <v>469</v>
      </c>
      <c r="AO31" s="4"/>
      <c r="AP31" s="4"/>
      <c r="AQ31" s="4"/>
      <c r="AR31" s="4"/>
      <c r="AS31" s="4" t="s">
        <v>470</v>
      </c>
      <c r="AT31" s="4"/>
      <c r="AU31" s="4"/>
      <c r="AV31" s="4"/>
      <c r="AW31" s="4"/>
      <c r="AX31" s="4"/>
      <c r="AY31" s="4">
        <v>5</v>
      </c>
      <c r="AZ31" s="4" t="s">
        <v>469</v>
      </c>
      <c r="BA31" s="4"/>
      <c r="BB31" s="4"/>
      <c r="BC31" s="4"/>
      <c r="BD31" s="4"/>
      <c r="BE31" s="4"/>
      <c r="BF31" s="4" t="s">
        <v>469</v>
      </c>
      <c r="BG31" s="4"/>
      <c r="BH31" s="4"/>
      <c r="BI31" s="4" t="s">
        <v>469</v>
      </c>
      <c r="BJ31" s="4"/>
      <c r="BK31" s="4" t="s">
        <v>469</v>
      </c>
      <c r="BL31" s="4" t="s">
        <v>469</v>
      </c>
      <c r="BM31" s="27"/>
      <c r="BN31" s="27"/>
      <c r="BO31" s="27"/>
      <c r="BP31" s="27"/>
      <c r="BQ31" s="27" t="s">
        <v>469</v>
      </c>
      <c r="BR31" s="27"/>
      <c r="BS31" s="27"/>
      <c r="BT31" s="27" t="s">
        <v>469</v>
      </c>
      <c r="BU31" s="27"/>
      <c r="BV31" s="27" t="s">
        <v>469</v>
      </c>
      <c r="BW31" s="27"/>
      <c r="BX31" s="222"/>
      <c r="BY31" s="222" t="s">
        <v>469</v>
      </c>
      <c r="BZ31" s="222"/>
      <c r="CA31" s="222"/>
      <c r="CB31" s="222"/>
      <c r="CC31" s="222"/>
      <c r="CD31" s="4">
        <f t="shared" si="1"/>
        <v>5</v>
      </c>
      <c r="CE31" s="4"/>
      <c r="CF31" s="4"/>
      <c r="CG31" s="222"/>
      <c r="CH31" s="27"/>
      <c r="CI31" s="222"/>
      <c r="CJ31" s="222"/>
      <c r="CK31" s="222"/>
      <c r="CL31" s="222"/>
      <c r="CM31" s="222"/>
      <c r="CN31" s="27"/>
      <c r="CO31" s="222"/>
      <c r="CP31" s="222"/>
      <c r="CQ31" s="4"/>
      <c r="CR31" s="4">
        <f t="shared" si="4"/>
        <v>0</v>
      </c>
      <c r="CS31" s="4"/>
      <c r="CT31" s="222"/>
      <c r="CU31" s="222"/>
      <c r="CV31" s="222"/>
      <c r="CW31" s="222"/>
      <c r="CX31" s="222"/>
      <c r="CY31" s="222"/>
      <c r="CZ31" s="27"/>
      <c r="DA31" s="27"/>
      <c r="DB31" s="27"/>
      <c r="DC31" s="222"/>
      <c r="DD31" s="222"/>
      <c r="DE31" s="222"/>
      <c r="DF31" s="222"/>
      <c r="DG31" s="4">
        <f t="shared" si="5"/>
        <v>0</v>
      </c>
      <c r="DH31" s="4">
        <v>50</v>
      </c>
      <c r="DI31" s="4">
        <f t="shared" si="2"/>
        <v>55</v>
      </c>
    </row>
    <row r="32" spans="1:113">
      <c r="A32" s="225" t="s">
        <v>519</v>
      </c>
      <c r="B32" s="226"/>
      <c r="C32" s="227" t="s">
        <v>520</v>
      </c>
      <c r="D32" s="4"/>
      <c r="E32" s="4"/>
      <c r="F32" s="222"/>
      <c r="G32" s="222"/>
      <c r="H32" s="222"/>
      <c r="I32" s="222"/>
      <c r="J32" s="27"/>
      <c r="K32" s="27"/>
      <c r="L32" s="27"/>
      <c r="M32" s="222"/>
      <c r="N32" s="222"/>
      <c r="O32" s="4"/>
      <c r="P32" s="4"/>
      <c r="Q32" s="4"/>
      <c r="R32" s="4"/>
      <c r="S32" s="4"/>
      <c r="T32" s="4"/>
      <c r="U32" s="4">
        <f t="shared" si="0"/>
        <v>0</v>
      </c>
      <c r="V32" s="4"/>
      <c r="W32" s="4" t="s">
        <v>469</v>
      </c>
      <c r="X32" s="4" t="s">
        <v>469</v>
      </c>
      <c r="Y32" s="222"/>
      <c r="Z32" s="222">
        <v>1</v>
      </c>
      <c r="AA32" s="27"/>
      <c r="AB32" s="27"/>
      <c r="AC32" s="222" t="s">
        <v>469</v>
      </c>
      <c r="AD32" s="222"/>
      <c r="AE32" s="4"/>
      <c r="AF32" s="4"/>
      <c r="AG32" s="4"/>
      <c r="AH32" s="4"/>
      <c r="AI32" s="4">
        <f t="shared" si="3"/>
        <v>1</v>
      </c>
      <c r="AJ32" s="4"/>
      <c r="AK32" s="4"/>
      <c r="AL32" s="4"/>
      <c r="AM32" s="4"/>
      <c r="AN32" s="4" t="s">
        <v>469</v>
      </c>
      <c r="AO32" s="4"/>
      <c r="AP32" s="4"/>
      <c r="AQ32" s="4"/>
      <c r="AR32" s="4"/>
      <c r="AS32" s="4" t="s">
        <v>470</v>
      </c>
      <c r="AT32" s="4"/>
      <c r="AU32" s="4"/>
      <c r="AV32" s="4"/>
      <c r="AW32" s="4"/>
      <c r="AX32" s="4"/>
      <c r="AY32" s="4" t="s">
        <v>469</v>
      </c>
      <c r="AZ32" s="4" t="s">
        <v>469</v>
      </c>
      <c r="BA32" s="4"/>
      <c r="BB32" s="4"/>
      <c r="BC32" s="4"/>
      <c r="BD32" s="4"/>
      <c r="BE32" s="4"/>
      <c r="BF32" s="4" t="s">
        <v>469</v>
      </c>
      <c r="BG32" s="4"/>
      <c r="BH32" s="4"/>
      <c r="BI32" s="4" t="s">
        <v>469</v>
      </c>
      <c r="BJ32" s="4"/>
      <c r="BK32" s="4" t="s">
        <v>469</v>
      </c>
      <c r="BL32" s="4" t="s">
        <v>469</v>
      </c>
      <c r="BM32" s="27"/>
      <c r="BN32" s="27"/>
      <c r="BO32" s="27"/>
      <c r="BP32" s="27"/>
      <c r="BQ32" s="27" t="s">
        <v>469</v>
      </c>
      <c r="BR32" s="27"/>
      <c r="BS32" s="27"/>
      <c r="BT32" s="27" t="s">
        <v>469</v>
      </c>
      <c r="BU32" s="27"/>
      <c r="BV32" s="27" t="s">
        <v>469</v>
      </c>
      <c r="BW32" s="27"/>
      <c r="BX32" s="222"/>
      <c r="BY32" s="222" t="s">
        <v>469</v>
      </c>
      <c r="BZ32" s="222"/>
      <c r="CA32" s="222"/>
      <c r="CB32" s="222"/>
      <c r="CC32" s="222"/>
      <c r="CD32" s="4">
        <f t="shared" si="1"/>
        <v>0</v>
      </c>
      <c r="CE32" s="4"/>
      <c r="CF32" s="4"/>
      <c r="CG32" s="222"/>
      <c r="CH32" s="27"/>
      <c r="CI32" s="222"/>
      <c r="CJ32" s="222"/>
      <c r="CK32" s="222"/>
      <c r="CL32" s="222"/>
      <c r="CM32" s="222"/>
      <c r="CN32" s="27"/>
      <c r="CO32" s="222"/>
      <c r="CP32" s="222"/>
      <c r="CQ32" s="4"/>
      <c r="CR32" s="4">
        <f t="shared" si="4"/>
        <v>0</v>
      </c>
      <c r="CS32" s="4"/>
      <c r="CT32" s="222"/>
      <c r="CU32" s="222"/>
      <c r="CV32" s="222"/>
      <c r="CW32" s="222"/>
      <c r="CX32" s="222"/>
      <c r="CY32" s="222"/>
      <c r="CZ32" s="27"/>
      <c r="DA32" s="27"/>
      <c r="DB32" s="27"/>
      <c r="DC32" s="222"/>
      <c r="DD32" s="222"/>
      <c r="DE32" s="222"/>
      <c r="DF32" s="222"/>
      <c r="DG32" s="4">
        <f t="shared" si="5"/>
        <v>0</v>
      </c>
      <c r="DH32" s="4">
        <v>50</v>
      </c>
      <c r="DI32" s="4">
        <f t="shared" si="2"/>
        <v>51</v>
      </c>
    </row>
    <row r="33" spans="1:113">
      <c r="A33" s="225" t="s">
        <v>521</v>
      </c>
      <c r="B33" s="226"/>
      <c r="C33" s="227" t="s">
        <v>522</v>
      </c>
      <c r="D33" s="4"/>
      <c r="E33" s="4"/>
      <c r="F33" s="222"/>
      <c r="G33" s="222"/>
      <c r="H33" s="222"/>
      <c r="I33" s="222"/>
      <c r="J33" s="27"/>
      <c r="K33" s="27"/>
      <c r="L33" s="27"/>
      <c r="M33" s="222"/>
      <c r="N33" s="222"/>
      <c r="O33" s="4"/>
      <c r="P33" s="4"/>
      <c r="Q33" s="4"/>
      <c r="R33" s="4"/>
      <c r="S33" s="4"/>
      <c r="T33" s="4"/>
      <c r="U33" s="4">
        <f t="shared" si="0"/>
        <v>0</v>
      </c>
      <c r="V33" s="10"/>
      <c r="W33" s="10"/>
      <c r="X33" s="10"/>
      <c r="Y33" s="222"/>
      <c r="Z33" s="222"/>
      <c r="AA33" s="27"/>
      <c r="AB33" s="27"/>
      <c r="AC33" s="222" t="s">
        <v>469</v>
      </c>
      <c r="AD33" s="222"/>
      <c r="AE33" s="4"/>
      <c r="AF33" s="4"/>
      <c r="AG33" s="4"/>
      <c r="AH33" s="4"/>
      <c r="AI33" s="4">
        <f t="shared" si="3"/>
        <v>0</v>
      </c>
      <c r="AJ33" s="4"/>
      <c r="AK33" s="4"/>
      <c r="AL33" s="4"/>
      <c r="AM33" s="10"/>
      <c r="AN33" s="10"/>
      <c r="AO33" s="10"/>
      <c r="AP33" s="10"/>
      <c r="AQ33" s="10"/>
      <c r="AR33" s="10"/>
      <c r="AS33" s="10"/>
      <c r="AT33" s="10"/>
      <c r="AU33" s="10">
        <v>2</v>
      </c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27"/>
      <c r="BN33" s="27"/>
      <c r="BO33" s="27"/>
      <c r="BP33" s="27"/>
      <c r="BQ33" s="27" t="s">
        <v>469</v>
      </c>
      <c r="BR33" s="27"/>
      <c r="BS33" s="27"/>
      <c r="BT33" s="27" t="s">
        <v>469</v>
      </c>
      <c r="BU33" s="27"/>
      <c r="BV33" s="27" t="s">
        <v>469</v>
      </c>
      <c r="BW33" s="27"/>
      <c r="BX33" s="222"/>
      <c r="BY33" s="222" t="s">
        <v>469</v>
      </c>
      <c r="BZ33" s="222"/>
      <c r="CA33" s="222"/>
      <c r="CB33" s="222"/>
      <c r="CC33" s="222"/>
      <c r="CD33" s="4">
        <f t="shared" si="1"/>
        <v>2</v>
      </c>
      <c r="CE33" s="10"/>
      <c r="CF33" s="10"/>
      <c r="CG33" s="222"/>
      <c r="CH33" s="27"/>
      <c r="CI33" s="222"/>
      <c r="CJ33" s="222"/>
      <c r="CK33" s="222"/>
      <c r="CL33" s="222"/>
      <c r="CM33" s="222"/>
      <c r="CN33" s="27"/>
      <c r="CO33" s="222"/>
      <c r="CP33" s="222"/>
      <c r="CQ33" s="4"/>
      <c r="CR33" s="4">
        <f t="shared" si="4"/>
        <v>0</v>
      </c>
      <c r="CS33" s="10"/>
      <c r="CT33" s="222"/>
      <c r="CU33" s="222"/>
      <c r="CV33" s="222"/>
      <c r="CW33" s="222"/>
      <c r="CX33" s="222"/>
      <c r="CY33" s="222"/>
      <c r="CZ33" s="27"/>
      <c r="DA33" s="27"/>
      <c r="DB33" s="27"/>
      <c r="DC33" s="222"/>
      <c r="DD33" s="222"/>
      <c r="DE33" s="222"/>
      <c r="DF33" s="222"/>
      <c r="DG33" s="4">
        <f t="shared" si="5"/>
        <v>0</v>
      </c>
      <c r="DH33" s="4">
        <v>50</v>
      </c>
      <c r="DI33" s="4">
        <f t="shared" si="2"/>
        <v>52</v>
      </c>
    </row>
    <row r="34" spans="1:113">
      <c r="A34" s="225" t="s">
        <v>523</v>
      </c>
      <c r="B34" s="226"/>
      <c r="C34" s="227" t="s">
        <v>524</v>
      </c>
      <c r="D34" s="4"/>
      <c r="E34" s="4"/>
      <c r="F34" s="222"/>
      <c r="G34" s="222"/>
      <c r="H34" s="222"/>
      <c r="I34" s="222"/>
      <c r="J34" s="27"/>
      <c r="K34" s="27"/>
      <c r="L34" s="27"/>
      <c r="M34" s="222"/>
      <c r="N34" s="222"/>
      <c r="O34" s="4"/>
      <c r="P34" s="4"/>
      <c r="Q34" s="4"/>
      <c r="R34" s="4"/>
      <c r="S34" s="4"/>
      <c r="T34" s="4"/>
      <c r="U34" s="4">
        <f t="shared" si="0"/>
        <v>0</v>
      </c>
      <c r="V34" s="4"/>
      <c r="W34" s="4" t="s">
        <v>469</v>
      </c>
      <c r="X34" s="4" t="s">
        <v>469</v>
      </c>
      <c r="Y34" s="222"/>
      <c r="Z34" s="222"/>
      <c r="AA34" s="27"/>
      <c r="AB34" s="27"/>
      <c r="AC34" s="222" t="s">
        <v>469</v>
      </c>
      <c r="AD34" s="222"/>
      <c r="AE34" s="4"/>
      <c r="AF34" s="4"/>
      <c r="AG34" s="4"/>
      <c r="AH34" s="4"/>
      <c r="AI34" s="4">
        <f t="shared" si="3"/>
        <v>0</v>
      </c>
      <c r="AJ34" s="4"/>
      <c r="AK34" s="4"/>
      <c r="AL34" s="4"/>
      <c r="AM34" s="4"/>
      <c r="AN34" s="4" t="s">
        <v>469</v>
      </c>
      <c r="AO34" s="4"/>
      <c r="AP34" s="4"/>
      <c r="AQ34" s="4"/>
      <c r="AR34" s="4"/>
      <c r="AS34" s="4" t="s">
        <v>470</v>
      </c>
      <c r="AT34" s="4"/>
      <c r="AU34" s="4"/>
      <c r="AV34" s="4"/>
      <c r="AW34" s="4"/>
      <c r="AX34" s="4"/>
      <c r="AY34" s="4" t="s">
        <v>469</v>
      </c>
      <c r="AZ34" s="4" t="s">
        <v>469</v>
      </c>
      <c r="BA34" s="4"/>
      <c r="BB34" s="4"/>
      <c r="BC34" s="4"/>
      <c r="BD34" s="4"/>
      <c r="BE34" s="4"/>
      <c r="BF34" s="4" t="s">
        <v>469</v>
      </c>
      <c r="BG34" s="4"/>
      <c r="BH34" s="4"/>
      <c r="BI34" s="4" t="s">
        <v>469</v>
      </c>
      <c r="BJ34" s="4"/>
      <c r="BK34" s="4" t="s">
        <v>469</v>
      </c>
      <c r="BL34" s="4" t="s">
        <v>469</v>
      </c>
      <c r="BM34" s="27"/>
      <c r="BN34" s="27"/>
      <c r="BO34" s="27"/>
      <c r="BP34" s="27"/>
      <c r="BQ34" s="27" t="s">
        <v>469</v>
      </c>
      <c r="BR34" s="27"/>
      <c r="BS34" s="27"/>
      <c r="BT34" s="27" t="s">
        <v>469</v>
      </c>
      <c r="BU34" s="27"/>
      <c r="BV34" s="27" t="s">
        <v>469</v>
      </c>
      <c r="BW34" s="27"/>
      <c r="BX34" s="222"/>
      <c r="BY34" s="222" t="s">
        <v>469</v>
      </c>
      <c r="BZ34" s="222"/>
      <c r="CA34" s="222"/>
      <c r="CB34" s="222"/>
      <c r="CC34" s="222"/>
      <c r="CD34" s="4">
        <f t="shared" si="1"/>
        <v>0</v>
      </c>
      <c r="CE34" s="4"/>
      <c r="CF34" s="4"/>
      <c r="CG34" s="222"/>
      <c r="CH34" s="27"/>
      <c r="CI34" s="222"/>
      <c r="CJ34" s="222"/>
      <c r="CK34" s="222"/>
      <c r="CL34" s="222"/>
      <c r="CM34" s="222"/>
      <c r="CN34" s="27"/>
      <c r="CO34" s="222"/>
      <c r="CP34" s="222"/>
      <c r="CQ34" s="4"/>
      <c r="CR34" s="4">
        <f t="shared" si="4"/>
        <v>0</v>
      </c>
      <c r="CS34" s="4"/>
      <c r="CT34" s="222"/>
      <c r="CU34" s="222"/>
      <c r="CV34" s="222"/>
      <c r="CW34" s="222"/>
      <c r="CX34" s="222"/>
      <c r="CY34" s="222"/>
      <c r="CZ34" s="27"/>
      <c r="DA34" s="27"/>
      <c r="DB34" s="27"/>
      <c r="DC34" s="222"/>
      <c r="DD34" s="222"/>
      <c r="DE34" s="222"/>
      <c r="DF34" s="222"/>
      <c r="DG34" s="4">
        <f t="shared" si="5"/>
        <v>0</v>
      </c>
      <c r="DH34" s="4">
        <v>50</v>
      </c>
      <c r="DI34" s="4">
        <f t="shared" si="2"/>
        <v>50</v>
      </c>
    </row>
    <row r="35" spans="1:113">
      <c r="A35" s="225" t="s">
        <v>525</v>
      </c>
      <c r="B35" s="230"/>
      <c r="C35" s="227" t="s">
        <v>526</v>
      </c>
      <c r="D35" s="4"/>
      <c r="E35" s="4"/>
      <c r="F35" s="222"/>
      <c r="G35" s="222"/>
      <c r="H35" s="222"/>
      <c r="I35" s="222"/>
      <c r="J35" s="27"/>
      <c r="K35" s="27"/>
      <c r="L35" s="27"/>
      <c r="M35" s="222"/>
      <c r="N35" s="222"/>
      <c r="O35" s="4"/>
      <c r="P35" s="4"/>
      <c r="Q35" s="4"/>
      <c r="R35" s="4"/>
      <c r="S35" s="4"/>
      <c r="T35" s="4"/>
      <c r="U35" s="4">
        <f t="shared" si="0"/>
        <v>0</v>
      </c>
      <c r="V35" s="4"/>
      <c r="W35" s="4" t="s">
        <v>469</v>
      </c>
      <c r="X35" s="4" t="s">
        <v>469</v>
      </c>
      <c r="Y35" s="222"/>
      <c r="Z35" s="222"/>
      <c r="AA35" s="27"/>
      <c r="AB35" s="27"/>
      <c r="AC35" s="222" t="s">
        <v>469</v>
      </c>
      <c r="AD35" s="222"/>
      <c r="AE35" s="4"/>
      <c r="AF35" s="4"/>
      <c r="AG35" s="4"/>
      <c r="AH35" s="4"/>
      <c r="AI35" s="4">
        <f t="shared" si="3"/>
        <v>0</v>
      </c>
      <c r="AJ35" s="4"/>
      <c r="AK35" s="4"/>
      <c r="AL35" s="4"/>
      <c r="AM35" s="4"/>
      <c r="AN35" s="4" t="s">
        <v>469</v>
      </c>
      <c r="AO35" s="4"/>
      <c r="AP35" s="4"/>
      <c r="AQ35" s="4"/>
      <c r="AR35" s="4"/>
      <c r="AS35" s="4" t="s">
        <v>470</v>
      </c>
      <c r="AT35" s="4"/>
      <c r="AU35" s="4"/>
      <c r="AV35" s="4"/>
      <c r="AW35" s="4"/>
      <c r="AX35" s="4"/>
      <c r="AY35" s="4" t="s">
        <v>469</v>
      </c>
      <c r="AZ35" s="4" t="s">
        <v>469</v>
      </c>
      <c r="BA35" s="4"/>
      <c r="BB35" s="4"/>
      <c r="BC35" s="4"/>
      <c r="BD35" s="4"/>
      <c r="BE35" s="4"/>
      <c r="BF35" s="4" t="s">
        <v>469</v>
      </c>
      <c r="BG35" s="4"/>
      <c r="BH35" s="4"/>
      <c r="BI35" s="4" t="s">
        <v>469</v>
      </c>
      <c r="BJ35" s="4"/>
      <c r="BK35" s="4" t="s">
        <v>469</v>
      </c>
      <c r="BL35" s="4" t="s">
        <v>469</v>
      </c>
      <c r="BM35" s="27"/>
      <c r="BN35" s="27"/>
      <c r="BO35" s="27"/>
      <c r="BP35" s="27"/>
      <c r="BQ35" s="27" t="s">
        <v>469</v>
      </c>
      <c r="BR35" s="27"/>
      <c r="BS35" s="27"/>
      <c r="BT35" s="27" t="s">
        <v>469</v>
      </c>
      <c r="BU35" s="27"/>
      <c r="BV35" s="27" t="s">
        <v>469</v>
      </c>
      <c r="BW35" s="27"/>
      <c r="BX35" s="222"/>
      <c r="BY35" s="222" t="s">
        <v>469</v>
      </c>
      <c r="BZ35" s="222"/>
      <c r="CA35" s="222"/>
      <c r="CB35" s="222"/>
      <c r="CC35" s="222"/>
      <c r="CD35" s="4">
        <f t="shared" si="1"/>
        <v>0</v>
      </c>
      <c r="CE35" s="4"/>
      <c r="CF35" s="4"/>
      <c r="CG35" s="222"/>
      <c r="CH35" s="27"/>
      <c r="CI35" s="222"/>
      <c r="CJ35" s="222"/>
      <c r="CK35" s="222"/>
      <c r="CL35" s="222"/>
      <c r="CM35" s="222"/>
      <c r="CN35" s="27"/>
      <c r="CO35" s="222"/>
      <c r="CP35" s="222"/>
      <c r="CQ35" s="4"/>
      <c r="CR35" s="4">
        <f t="shared" si="4"/>
        <v>0</v>
      </c>
      <c r="CS35" s="4"/>
      <c r="CT35" s="222"/>
      <c r="CU35" s="222"/>
      <c r="CV35" s="222"/>
      <c r="CW35" s="222"/>
      <c r="CX35" s="222"/>
      <c r="CY35" s="222"/>
      <c r="CZ35" s="27"/>
      <c r="DA35" s="27"/>
      <c r="DB35" s="27"/>
      <c r="DC35" s="222"/>
      <c r="DD35" s="222"/>
      <c r="DE35" s="222"/>
      <c r="DF35" s="222"/>
      <c r="DG35" s="4">
        <f t="shared" si="5"/>
        <v>0</v>
      </c>
      <c r="DH35" s="4">
        <v>50</v>
      </c>
      <c r="DI35" s="4">
        <f t="shared" si="2"/>
        <v>50</v>
      </c>
    </row>
    <row r="36" spans="1:113">
      <c r="A36" s="225" t="s">
        <v>527</v>
      </c>
      <c r="B36" s="226"/>
      <c r="C36" s="227" t="s">
        <v>528</v>
      </c>
      <c r="D36" s="4"/>
      <c r="E36" s="4"/>
      <c r="F36" s="222">
        <v>1</v>
      </c>
      <c r="G36" s="222">
        <v>2</v>
      </c>
      <c r="H36" s="222">
        <v>1</v>
      </c>
      <c r="I36" s="222"/>
      <c r="J36" s="27"/>
      <c r="K36" s="27"/>
      <c r="L36" s="27"/>
      <c r="M36" s="222"/>
      <c r="N36" s="222">
        <v>1</v>
      </c>
      <c r="O36" s="4"/>
      <c r="P36" s="4"/>
      <c r="Q36" s="4"/>
      <c r="R36" s="4"/>
      <c r="S36" s="4"/>
      <c r="T36" s="4"/>
      <c r="U36" s="4">
        <f t="shared" si="0"/>
        <v>5</v>
      </c>
      <c r="V36" s="4"/>
      <c r="W36" s="4">
        <v>1</v>
      </c>
      <c r="X36" s="4" t="s">
        <v>469</v>
      </c>
      <c r="Y36" s="222"/>
      <c r="Z36" s="222"/>
      <c r="AA36" s="27"/>
      <c r="AB36" s="27"/>
      <c r="AC36" s="222" t="s">
        <v>469</v>
      </c>
      <c r="AD36" s="222">
        <v>1</v>
      </c>
      <c r="AE36" s="4"/>
      <c r="AF36" s="4"/>
      <c r="AG36" s="4"/>
      <c r="AH36" s="4"/>
      <c r="AI36" s="4">
        <f t="shared" si="3"/>
        <v>2</v>
      </c>
      <c r="AJ36" s="4"/>
      <c r="AK36" s="4"/>
      <c r="AL36" s="4"/>
      <c r="AM36" s="4"/>
      <c r="AN36" s="4">
        <v>5</v>
      </c>
      <c r="AO36" s="4"/>
      <c r="AP36" s="4"/>
      <c r="AQ36" s="4"/>
      <c r="AR36" s="4"/>
      <c r="AS36" s="4" t="s">
        <v>470</v>
      </c>
      <c r="AT36" s="4"/>
      <c r="AU36" s="4"/>
      <c r="AV36" s="4"/>
      <c r="AW36" s="4"/>
      <c r="AX36" s="4"/>
      <c r="AY36" s="4" t="s">
        <v>469</v>
      </c>
      <c r="AZ36" s="4" t="s">
        <v>469</v>
      </c>
      <c r="BA36" s="4"/>
      <c r="BB36" s="4"/>
      <c r="BC36" s="4"/>
      <c r="BD36" s="4"/>
      <c r="BE36" s="4"/>
      <c r="BF36" s="4" t="s">
        <v>469</v>
      </c>
      <c r="BG36" s="4"/>
      <c r="BH36" s="4"/>
      <c r="BI36" s="4">
        <v>5</v>
      </c>
      <c r="BJ36" s="4"/>
      <c r="BK36" s="4" t="s">
        <v>469</v>
      </c>
      <c r="BL36" s="4">
        <v>5</v>
      </c>
      <c r="BM36" s="27"/>
      <c r="BN36" s="27"/>
      <c r="BO36" s="27"/>
      <c r="BP36" s="27"/>
      <c r="BQ36" s="27" t="s">
        <v>469</v>
      </c>
      <c r="BR36" s="27"/>
      <c r="BS36" s="27"/>
      <c r="BT36" s="27" t="s">
        <v>469</v>
      </c>
      <c r="BU36" s="27"/>
      <c r="BV36" s="27" t="s">
        <v>469</v>
      </c>
      <c r="BW36" s="27"/>
      <c r="BX36" s="222"/>
      <c r="BY36" s="222" t="s">
        <v>469</v>
      </c>
      <c r="BZ36" s="222"/>
      <c r="CA36" s="222">
        <v>11</v>
      </c>
      <c r="CB36" s="222"/>
      <c r="CC36" s="222"/>
      <c r="CD36" s="4" t="str">
        <f t="shared" si="1"/>
        <v>20</v>
      </c>
      <c r="CE36" s="4"/>
      <c r="CF36" s="4"/>
      <c r="CG36" s="222"/>
      <c r="CH36" s="27"/>
      <c r="CI36" s="222"/>
      <c r="CJ36" s="222"/>
      <c r="CK36" s="222"/>
      <c r="CL36" s="222"/>
      <c r="CM36" s="222"/>
      <c r="CN36" s="27"/>
      <c r="CO36" s="222">
        <v>2</v>
      </c>
      <c r="CP36" s="222"/>
      <c r="CQ36" s="4"/>
      <c r="CR36" s="4">
        <f t="shared" si="4"/>
        <v>2</v>
      </c>
      <c r="CS36" s="4">
        <v>3</v>
      </c>
      <c r="CT36" s="222"/>
      <c r="CU36" s="222"/>
      <c r="CV36" s="222">
        <v>1</v>
      </c>
      <c r="CW36" s="222"/>
      <c r="CX36" s="222"/>
      <c r="CY36" s="222"/>
      <c r="CZ36" s="27"/>
      <c r="DA36" s="27"/>
      <c r="DB36" s="27">
        <v>1</v>
      </c>
      <c r="DC36" s="222"/>
      <c r="DD36" s="222">
        <v>2</v>
      </c>
      <c r="DE36" s="222">
        <v>1</v>
      </c>
      <c r="DF36" s="222"/>
      <c r="DG36" s="4">
        <f t="shared" si="5"/>
        <v>8</v>
      </c>
      <c r="DH36" s="4">
        <v>50</v>
      </c>
      <c r="DI36" s="4">
        <f t="shared" si="2"/>
        <v>87</v>
      </c>
    </row>
    <row r="37" spans="1:113">
      <c r="A37" s="225" t="s">
        <v>529</v>
      </c>
      <c r="B37" s="226"/>
      <c r="C37" s="231" t="s">
        <v>530</v>
      </c>
      <c r="D37" s="4"/>
      <c r="E37" s="4"/>
      <c r="F37" s="222"/>
      <c r="G37" s="222"/>
      <c r="H37" s="222"/>
      <c r="I37" s="222"/>
      <c r="J37" s="27"/>
      <c r="K37" s="27"/>
      <c r="L37" s="27"/>
      <c r="M37" s="222"/>
      <c r="N37" s="222"/>
      <c r="O37" s="4"/>
      <c r="P37" s="4"/>
      <c r="Q37" s="4"/>
      <c r="R37" s="4"/>
      <c r="S37" s="4"/>
      <c r="T37" s="4"/>
      <c r="U37" s="4">
        <f t="shared" si="0"/>
        <v>0</v>
      </c>
      <c r="V37" s="4"/>
      <c r="W37" s="4" t="s">
        <v>469</v>
      </c>
      <c r="X37" s="4" t="s">
        <v>469</v>
      </c>
      <c r="Y37" s="222"/>
      <c r="Z37" s="222"/>
      <c r="AA37" s="27"/>
      <c r="AB37" s="27"/>
      <c r="AC37" s="222" t="s">
        <v>469</v>
      </c>
      <c r="AD37" s="222"/>
      <c r="AE37" s="4"/>
      <c r="AF37" s="4"/>
      <c r="AG37" s="4"/>
      <c r="AH37" s="4"/>
      <c r="AI37" s="4">
        <f t="shared" si="3"/>
        <v>0</v>
      </c>
      <c r="AJ37" s="4"/>
      <c r="AK37" s="4"/>
      <c r="AL37" s="4"/>
      <c r="AM37" s="4"/>
      <c r="AN37" s="4" t="s">
        <v>469</v>
      </c>
      <c r="AO37" s="4"/>
      <c r="AP37" s="4"/>
      <c r="AQ37" s="4"/>
      <c r="AR37" s="4"/>
      <c r="AS37" s="4" t="s">
        <v>470</v>
      </c>
      <c r="AT37" s="4"/>
      <c r="AU37" s="4"/>
      <c r="AV37" s="4"/>
      <c r="AW37" s="4"/>
      <c r="AX37" s="4"/>
      <c r="AY37" s="4" t="s">
        <v>469</v>
      </c>
      <c r="AZ37" s="4" t="s">
        <v>469</v>
      </c>
      <c r="BA37" s="4"/>
      <c r="BB37" s="4"/>
      <c r="BC37" s="4"/>
      <c r="BD37" s="4"/>
      <c r="BE37" s="4"/>
      <c r="BF37" s="4" t="s">
        <v>469</v>
      </c>
      <c r="BG37" s="4"/>
      <c r="BH37" s="4"/>
      <c r="BI37" s="4" t="s">
        <v>469</v>
      </c>
      <c r="BJ37" s="4"/>
      <c r="BK37" s="4" t="s">
        <v>469</v>
      </c>
      <c r="BL37" s="4" t="s">
        <v>469</v>
      </c>
      <c r="BM37" s="27"/>
      <c r="BN37" s="27"/>
      <c r="BO37" s="27"/>
      <c r="BP37" s="27"/>
      <c r="BQ37" s="27" t="s">
        <v>469</v>
      </c>
      <c r="BR37" s="27"/>
      <c r="BS37" s="27"/>
      <c r="BT37" s="27">
        <v>5</v>
      </c>
      <c r="BU37" s="27"/>
      <c r="BV37" s="27" t="s">
        <v>469</v>
      </c>
      <c r="BW37" s="27"/>
      <c r="BX37" s="222"/>
      <c r="BY37" s="222" t="s">
        <v>469</v>
      </c>
      <c r="BZ37" s="222"/>
      <c r="CA37" s="222"/>
      <c r="CB37" s="222"/>
      <c r="CC37" s="222"/>
      <c r="CD37" s="4">
        <f t="shared" si="1"/>
        <v>5</v>
      </c>
      <c r="CE37" s="4"/>
      <c r="CF37" s="4"/>
      <c r="CG37" s="222"/>
      <c r="CH37" s="27"/>
      <c r="CI37" s="222"/>
      <c r="CJ37" s="222"/>
      <c r="CK37" s="222"/>
      <c r="CL37" s="222"/>
      <c r="CM37" s="222"/>
      <c r="CN37" s="27"/>
      <c r="CO37" s="222"/>
      <c r="CP37" s="222"/>
      <c r="CQ37" s="4"/>
      <c r="CR37" s="4">
        <f t="shared" si="4"/>
        <v>0</v>
      </c>
      <c r="CS37" s="4"/>
      <c r="CT37" s="222"/>
      <c r="CU37" s="222"/>
      <c r="CV37" s="222"/>
      <c r="CW37" s="222"/>
      <c r="CX37" s="222"/>
      <c r="CY37" s="222"/>
      <c r="CZ37" s="27"/>
      <c r="DA37" s="27"/>
      <c r="DB37" s="27"/>
      <c r="DC37" s="222"/>
      <c r="DD37" s="222"/>
      <c r="DE37" s="222"/>
      <c r="DG37" s="4">
        <f t="shared" si="5"/>
        <v>0</v>
      </c>
      <c r="DH37" s="4">
        <v>50</v>
      </c>
      <c r="DI37" s="4">
        <f t="shared" si="2"/>
        <v>55</v>
      </c>
    </row>
    <row r="38" spans="1:113">
      <c r="A38" s="225" t="s">
        <v>531</v>
      </c>
      <c r="B38" s="226"/>
      <c r="C38" s="227" t="s">
        <v>532</v>
      </c>
      <c r="D38" s="4"/>
      <c r="E38" s="4">
        <v>1</v>
      </c>
      <c r="F38" s="222"/>
      <c r="G38" s="222"/>
      <c r="H38" s="222"/>
      <c r="I38" s="222"/>
      <c r="J38" s="27"/>
      <c r="K38" s="27"/>
      <c r="L38" s="27"/>
      <c r="M38" s="222"/>
      <c r="N38" s="222"/>
      <c r="O38" s="4"/>
      <c r="P38" s="4"/>
      <c r="Q38" s="4"/>
      <c r="R38" s="4"/>
      <c r="S38" s="4"/>
      <c r="T38" s="4"/>
      <c r="U38" s="4">
        <f t="shared" si="0"/>
        <v>1</v>
      </c>
      <c r="V38" s="4"/>
      <c r="W38" s="4">
        <v>1</v>
      </c>
      <c r="X38" s="4" t="s">
        <v>469</v>
      </c>
      <c r="Y38" s="222"/>
      <c r="Z38" s="222"/>
      <c r="AA38" s="27"/>
      <c r="AB38" s="27"/>
      <c r="AC38" s="222" t="s">
        <v>469</v>
      </c>
      <c r="AD38" s="222"/>
      <c r="AE38" s="4"/>
      <c r="AF38" s="4"/>
      <c r="AG38" s="4"/>
      <c r="AH38" s="4"/>
      <c r="AI38" s="4">
        <f t="shared" si="3"/>
        <v>1</v>
      </c>
      <c r="AJ38" s="4"/>
      <c r="AK38" s="4"/>
      <c r="AL38" s="4"/>
      <c r="AM38" s="4"/>
      <c r="AN38" s="4">
        <v>5</v>
      </c>
      <c r="AO38" s="4"/>
      <c r="AP38" s="4"/>
      <c r="AQ38" s="4"/>
      <c r="AR38" s="4"/>
      <c r="AS38" s="4" t="s">
        <v>470</v>
      </c>
      <c r="AT38" s="4"/>
      <c r="AU38" s="4"/>
      <c r="AV38" s="4"/>
      <c r="AW38" s="4"/>
      <c r="AX38" s="4"/>
      <c r="AY38" s="4">
        <v>5</v>
      </c>
      <c r="AZ38" s="4" t="s">
        <v>469</v>
      </c>
      <c r="BA38" s="4"/>
      <c r="BB38" s="4"/>
      <c r="BC38" s="4"/>
      <c r="BD38" s="4"/>
      <c r="BE38" s="4"/>
      <c r="BF38" s="4" t="s">
        <v>469</v>
      </c>
      <c r="BG38" s="4"/>
      <c r="BH38" s="4"/>
      <c r="BI38" s="4">
        <v>5</v>
      </c>
      <c r="BJ38" s="4"/>
      <c r="BK38" s="4" t="s">
        <v>469</v>
      </c>
      <c r="BL38" s="4">
        <v>4</v>
      </c>
      <c r="BM38" s="27"/>
      <c r="BN38" s="27"/>
      <c r="BO38" s="27"/>
      <c r="BP38" s="27"/>
      <c r="BQ38" s="27" t="s">
        <v>469</v>
      </c>
      <c r="BR38" s="27"/>
      <c r="BS38" s="27"/>
      <c r="BT38" s="27" t="s">
        <v>469</v>
      </c>
      <c r="BU38" s="27"/>
      <c r="BV38" s="27" t="s">
        <v>469</v>
      </c>
      <c r="BW38" s="27"/>
      <c r="BX38" s="222"/>
      <c r="BY38" s="222" t="s">
        <v>469</v>
      </c>
      <c r="BZ38" s="222"/>
      <c r="CA38" s="222"/>
      <c r="CB38" s="222"/>
      <c r="CC38" s="222"/>
      <c r="CD38" s="4">
        <f t="shared" si="1"/>
        <v>19</v>
      </c>
      <c r="CE38" s="4">
        <v>2</v>
      </c>
      <c r="CF38" s="4"/>
      <c r="CG38" s="222"/>
      <c r="CH38" s="27"/>
      <c r="CI38" s="222"/>
      <c r="CJ38" s="222"/>
      <c r="CK38" s="222"/>
      <c r="CL38" s="222"/>
      <c r="CM38" s="222"/>
      <c r="CN38" s="27">
        <v>2</v>
      </c>
      <c r="CO38" s="222"/>
      <c r="CP38" s="222"/>
      <c r="CQ38" s="4"/>
      <c r="CR38" s="4">
        <f t="shared" si="4"/>
        <v>4</v>
      </c>
      <c r="CS38" s="4"/>
      <c r="CT38" s="222"/>
      <c r="CU38" s="222"/>
      <c r="CV38" s="222"/>
      <c r="CW38" s="222"/>
      <c r="CX38" s="222"/>
      <c r="CY38" s="222"/>
      <c r="CZ38" s="27"/>
      <c r="DA38" s="27"/>
      <c r="DB38" s="27"/>
      <c r="DC38" s="222"/>
      <c r="DD38" s="222"/>
      <c r="DE38" s="222"/>
      <c r="DF38" s="222"/>
      <c r="DG38" s="4">
        <f t="shared" si="5"/>
        <v>0</v>
      </c>
      <c r="DH38" s="4">
        <v>50</v>
      </c>
      <c r="DI38" s="4">
        <f t="shared" si="2"/>
        <v>75</v>
      </c>
    </row>
    <row r="39" spans="1:113">
      <c r="A39" s="225" t="s">
        <v>533</v>
      </c>
      <c r="B39" s="226"/>
      <c r="C39" s="227" t="s">
        <v>534</v>
      </c>
      <c r="D39" s="4"/>
      <c r="E39" s="4"/>
      <c r="F39" s="222"/>
      <c r="G39" s="222"/>
      <c r="H39" s="222"/>
      <c r="I39" s="222"/>
      <c r="J39" s="27"/>
      <c r="K39" s="27"/>
      <c r="L39" s="27"/>
      <c r="M39" s="222"/>
      <c r="N39" s="222"/>
      <c r="O39" s="4"/>
      <c r="P39" s="4"/>
      <c r="Q39" s="4"/>
      <c r="R39" s="4"/>
      <c r="S39" s="4"/>
      <c r="T39" s="4"/>
      <c r="U39" s="4">
        <f t="shared" si="0"/>
        <v>0</v>
      </c>
      <c r="V39" s="4"/>
      <c r="W39" s="4" t="s">
        <v>469</v>
      </c>
      <c r="X39" s="4" t="s">
        <v>469</v>
      </c>
      <c r="Y39" s="222">
        <v>3</v>
      </c>
      <c r="Z39" s="222"/>
      <c r="AA39" s="27"/>
      <c r="AB39" s="27"/>
      <c r="AC39" s="222">
        <v>1</v>
      </c>
      <c r="AD39" s="222"/>
      <c r="AE39" s="4"/>
      <c r="AF39" s="4"/>
      <c r="AG39" s="4"/>
      <c r="AH39" s="4"/>
      <c r="AI39" s="4">
        <f t="shared" si="3"/>
        <v>4</v>
      </c>
      <c r="AJ39" s="4"/>
      <c r="AK39" s="4"/>
      <c r="AL39" s="4"/>
      <c r="AM39" s="4"/>
      <c r="AN39" s="4" t="s">
        <v>469</v>
      </c>
      <c r="AO39" s="4">
        <v>5</v>
      </c>
      <c r="AP39" s="4"/>
      <c r="AQ39" s="4"/>
      <c r="AR39" s="4"/>
      <c r="AS39" s="4" t="s">
        <v>470</v>
      </c>
      <c r="AT39" s="4"/>
      <c r="AU39" s="4"/>
      <c r="AV39" s="4"/>
      <c r="AW39" s="4"/>
      <c r="AX39" s="4"/>
      <c r="AY39" s="4">
        <v>5</v>
      </c>
      <c r="AZ39" s="4" t="s">
        <v>469</v>
      </c>
      <c r="BA39" s="4"/>
      <c r="BB39" s="4"/>
      <c r="BC39" s="4"/>
      <c r="BD39" s="4"/>
      <c r="BE39" s="4"/>
      <c r="BF39" s="4" t="s">
        <v>469</v>
      </c>
      <c r="BG39" s="4"/>
      <c r="BH39" s="4"/>
      <c r="BI39" s="4">
        <v>5</v>
      </c>
      <c r="BJ39" s="4"/>
      <c r="BK39" s="4" t="s">
        <v>469</v>
      </c>
      <c r="BL39" s="4" t="s">
        <v>469</v>
      </c>
      <c r="BM39" s="27"/>
      <c r="BN39" s="27"/>
      <c r="BO39" s="27"/>
      <c r="BP39" s="27"/>
      <c r="BQ39" s="27" t="s">
        <v>469</v>
      </c>
      <c r="BR39" s="27"/>
      <c r="BS39" s="27"/>
      <c r="BT39" s="27" t="s">
        <v>469</v>
      </c>
      <c r="BU39" s="27"/>
      <c r="BV39" s="27" t="s">
        <v>469</v>
      </c>
      <c r="BW39" s="27"/>
      <c r="BX39" s="222"/>
      <c r="BY39" s="222" t="s">
        <v>469</v>
      </c>
      <c r="BZ39" s="222"/>
      <c r="CA39" s="222"/>
      <c r="CB39" s="222"/>
      <c r="CC39" s="222"/>
      <c r="CD39" s="4">
        <f t="shared" si="1"/>
        <v>15</v>
      </c>
      <c r="CE39" s="4"/>
      <c r="CF39" s="4"/>
      <c r="CG39" s="222">
        <v>1</v>
      </c>
      <c r="CH39" s="27"/>
      <c r="CI39" s="222"/>
      <c r="CJ39" s="222"/>
      <c r="CK39" s="222"/>
      <c r="CL39" s="222"/>
      <c r="CM39" s="222"/>
      <c r="CN39" s="27"/>
      <c r="CO39" s="222"/>
      <c r="CP39" s="222"/>
      <c r="CQ39" s="4"/>
      <c r="CR39" s="4">
        <f t="shared" si="4"/>
        <v>1</v>
      </c>
      <c r="CS39" s="4"/>
      <c r="CT39" s="222"/>
      <c r="CU39" s="222"/>
      <c r="CV39" s="222"/>
      <c r="CW39" s="222"/>
      <c r="CX39" s="222"/>
      <c r="CY39" s="222">
        <v>1</v>
      </c>
      <c r="CZ39" s="27"/>
      <c r="DA39" s="27"/>
      <c r="DB39" s="27"/>
      <c r="DC39" s="222"/>
      <c r="DD39" s="222"/>
      <c r="DE39" s="222"/>
      <c r="DF39" s="222"/>
      <c r="DG39" s="4">
        <f t="shared" si="5"/>
        <v>1</v>
      </c>
      <c r="DH39" s="4">
        <v>50</v>
      </c>
      <c r="DI39" s="4">
        <f t="shared" si="2"/>
        <v>71</v>
      </c>
    </row>
    <row r="40" spans="1:113">
      <c r="A40" s="225" t="s">
        <v>535</v>
      </c>
      <c r="B40" s="226"/>
      <c r="C40" s="227" t="s">
        <v>536</v>
      </c>
      <c r="D40" s="4"/>
      <c r="E40" s="4"/>
      <c r="F40" s="222"/>
      <c r="G40" s="222"/>
      <c r="H40" s="222"/>
      <c r="I40" s="222"/>
      <c r="J40" s="27"/>
      <c r="K40" s="27"/>
      <c r="L40" s="27"/>
      <c r="M40" s="222"/>
      <c r="N40" s="222"/>
      <c r="O40" s="4"/>
      <c r="P40" s="4"/>
      <c r="Q40" s="4"/>
      <c r="R40" s="4"/>
      <c r="S40" s="4"/>
      <c r="T40" s="4"/>
      <c r="U40" s="4">
        <f t="shared" si="0"/>
        <v>0</v>
      </c>
      <c r="V40" s="4"/>
      <c r="W40" s="4"/>
      <c r="X40" s="4"/>
      <c r="Y40" s="222"/>
      <c r="Z40" s="222"/>
      <c r="AA40" s="27"/>
      <c r="AB40" s="27"/>
      <c r="AC40" s="222" t="s">
        <v>469</v>
      </c>
      <c r="AD40" s="222"/>
      <c r="AE40" s="4"/>
      <c r="AF40" s="4"/>
      <c r="AG40" s="4"/>
      <c r="AH40" s="4"/>
      <c r="AI40" s="4">
        <f t="shared" si="3"/>
        <v>0</v>
      </c>
      <c r="AJ40" s="4"/>
      <c r="AK40" s="4"/>
      <c r="AL40" s="4"/>
      <c r="AM40" s="4"/>
      <c r="AN40" s="4" t="s">
        <v>469</v>
      </c>
      <c r="AO40" s="4"/>
      <c r="AP40" s="4"/>
      <c r="AQ40" s="4"/>
      <c r="AR40" s="4"/>
      <c r="AS40" s="4" t="s">
        <v>470</v>
      </c>
      <c r="AT40" s="4"/>
      <c r="AU40" s="4"/>
      <c r="AV40" s="4"/>
      <c r="AW40" s="4"/>
      <c r="AX40" s="4"/>
      <c r="AY40" s="4" t="s">
        <v>469</v>
      </c>
      <c r="AZ40" s="4" t="s">
        <v>469</v>
      </c>
      <c r="BA40" s="4"/>
      <c r="BB40" s="4"/>
      <c r="BC40" s="4"/>
      <c r="BD40" s="4"/>
      <c r="BE40" s="4"/>
      <c r="BF40" s="4" t="s">
        <v>469</v>
      </c>
      <c r="BG40" s="4"/>
      <c r="BH40" s="4"/>
      <c r="BI40" s="4" t="s">
        <v>469</v>
      </c>
      <c r="BJ40" s="4"/>
      <c r="BK40" s="4" t="s">
        <v>469</v>
      </c>
      <c r="BL40" s="4" t="s">
        <v>469</v>
      </c>
      <c r="BM40" s="27"/>
      <c r="BN40" s="27"/>
      <c r="BO40" s="27"/>
      <c r="BP40" s="27"/>
      <c r="BQ40" s="27">
        <v>5</v>
      </c>
      <c r="BR40" s="27"/>
      <c r="BS40" s="27"/>
      <c r="BT40" s="27" t="s">
        <v>469</v>
      </c>
      <c r="BU40" s="27"/>
      <c r="BV40" s="27" t="s">
        <v>469</v>
      </c>
      <c r="BW40" s="27"/>
      <c r="BX40" s="222"/>
      <c r="BY40" s="222" t="s">
        <v>469</v>
      </c>
      <c r="BZ40" s="222"/>
      <c r="CA40" s="222"/>
      <c r="CB40" s="222"/>
      <c r="CC40" s="222"/>
      <c r="CD40" s="4">
        <f t="shared" si="1"/>
        <v>5</v>
      </c>
      <c r="CE40" s="4"/>
      <c r="CF40" s="4"/>
      <c r="CG40" s="222"/>
      <c r="CH40" s="27"/>
      <c r="CI40" s="222"/>
      <c r="CJ40" s="222"/>
      <c r="CK40" s="222"/>
      <c r="CL40" s="222"/>
      <c r="CM40" s="222"/>
      <c r="CN40" s="27"/>
      <c r="CO40" s="222"/>
      <c r="CP40" s="222"/>
      <c r="CQ40" s="4"/>
      <c r="CR40" s="4">
        <f t="shared" si="4"/>
        <v>0</v>
      </c>
      <c r="CS40" s="4"/>
      <c r="CT40" s="222"/>
      <c r="CU40" s="222"/>
      <c r="CV40" s="222"/>
      <c r="CW40" s="222"/>
      <c r="CX40" s="222"/>
      <c r="CY40" s="222"/>
      <c r="CZ40" s="27"/>
      <c r="DA40" s="27"/>
      <c r="DB40" s="27"/>
      <c r="DC40" s="222"/>
      <c r="DD40" s="222"/>
      <c r="DE40" s="222"/>
      <c r="DF40" s="222"/>
      <c r="DG40" s="4">
        <f t="shared" si="5"/>
        <v>0</v>
      </c>
      <c r="DH40" s="4">
        <v>50</v>
      </c>
      <c r="DI40" s="4">
        <f t="shared" si="2"/>
        <v>55</v>
      </c>
    </row>
    <row r="41" spans="1:113">
      <c r="A41" s="225" t="s">
        <v>537</v>
      </c>
      <c r="B41" s="230"/>
      <c r="C41" s="227" t="s">
        <v>538</v>
      </c>
      <c r="D41" s="4"/>
      <c r="E41" s="4"/>
      <c r="F41" s="232"/>
      <c r="G41" s="232"/>
      <c r="H41" s="232"/>
      <c r="I41" s="232"/>
      <c r="J41" s="27"/>
      <c r="K41" s="27"/>
      <c r="L41" s="27"/>
      <c r="M41" s="222"/>
      <c r="N41" s="222"/>
      <c r="O41" s="4"/>
      <c r="P41" s="4"/>
      <c r="Q41" s="4"/>
      <c r="R41" s="4"/>
      <c r="S41" s="4"/>
      <c r="T41" s="4"/>
      <c r="U41" s="4">
        <f t="shared" si="0"/>
        <v>0</v>
      </c>
      <c r="V41" s="4"/>
      <c r="W41" s="4"/>
      <c r="X41" s="4"/>
      <c r="Y41" s="222"/>
      <c r="Z41" s="222" t="s">
        <v>469</v>
      </c>
      <c r="AA41" s="27"/>
      <c r="AB41" s="27"/>
      <c r="AC41" s="222" t="s">
        <v>469</v>
      </c>
      <c r="AD41" s="222"/>
      <c r="AE41" s="4"/>
      <c r="AF41" s="4"/>
      <c r="AG41" s="4"/>
      <c r="AH41" s="4"/>
      <c r="AI41" s="4">
        <f t="shared" si="3"/>
        <v>0</v>
      </c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27"/>
      <c r="BN41" s="27"/>
      <c r="BO41" s="27"/>
      <c r="BP41" s="27"/>
      <c r="BQ41" s="27" t="s">
        <v>469</v>
      </c>
      <c r="BR41" s="27"/>
      <c r="BS41" s="27"/>
      <c r="BT41" s="27" t="s">
        <v>469</v>
      </c>
      <c r="BU41" s="27"/>
      <c r="BV41" s="27" t="s">
        <v>469</v>
      </c>
      <c r="BW41" s="27"/>
      <c r="BX41" s="222"/>
      <c r="BY41" s="222" t="s">
        <v>469</v>
      </c>
      <c r="BZ41" s="222"/>
      <c r="CA41" s="222"/>
      <c r="CB41" s="222"/>
      <c r="CC41" s="222"/>
      <c r="CD41" s="4">
        <f t="shared" si="1"/>
        <v>0</v>
      </c>
      <c r="CE41" s="4"/>
      <c r="CF41" s="4"/>
      <c r="CG41" s="232"/>
      <c r="CH41" s="27"/>
      <c r="CI41" s="222"/>
      <c r="CJ41" s="222"/>
      <c r="CK41" s="222"/>
      <c r="CL41" s="222"/>
      <c r="CM41" s="222"/>
      <c r="CN41" s="27"/>
      <c r="CO41" s="222"/>
      <c r="CP41" s="222"/>
      <c r="CQ41" s="4"/>
      <c r="CR41" s="4">
        <f t="shared" si="4"/>
        <v>0</v>
      </c>
      <c r="CS41" s="4"/>
      <c r="CT41" s="222"/>
      <c r="CU41" s="222"/>
      <c r="CV41" s="222"/>
      <c r="CW41" s="222"/>
      <c r="CX41" s="222"/>
      <c r="CY41" s="222"/>
      <c r="CZ41" s="27"/>
      <c r="DA41" s="27"/>
      <c r="DB41" s="27"/>
      <c r="DC41" s="222"/>
      <c r="DD41" s="222"/>
      <c r="DE41" s="222"/>
      <c r="DF41" s="222"/>
      <c r="DG41" s="4">
        <f t="shared" si="5"/>
        <v>0</v>
      </c>
      <c r="DH41" s="4">
        <v>50</v>
      </c>
      <c r="DI41" s="4">
        <f t="shared" si="2"/>
        <v>50</v>
      </c>
    </row>
    <row r="42" spans="1:113">
      <c r="A42" s="225" t="s">
        <v>539</v>
      </c>
      <c r="B42" s="230"/>
      <c r="C42" s="227" t="s">
        <v>540</v>
      </c>
      <c r="D42" s="4"/>
      <c r="E42" s="4"/>
      <c r="F42" s="222"/>
      <c r="G42" s="222"/>
      <c r="H42" s="222"/>
      <c r="I42" s="222"/>
      <c r="J42" s="27"/>
      <c r="K42" s="27"/>
      <c r="L42" s="27"/>
      <c r="M42" s="222"/>
      <c r="N42" s="222"/>
      <c r="O42" s="4"/>
      <c r="P42" s="4"/>
      <c r="Q42" s="4"/>
      <c r="R42" s="4"/>
      <c r="S42" s="4"/>
      <c r="T42" s="4"/>
      <c r="U42" s="4">
        <f t="shared" si="0"/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>
        <f t="shared" si="3"/>
        <v>0</v>
      </c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27"/>
      <c r="BN42" s="27"/>
      <c r="BO42" s="27">
        <v>4</v>
      </c>
      <c r="BP42" s="27"/>
      <c r="BQ42" s="27" t="s">
        <v>469</v>
      </c>
      <c r="BR42" s="27"/>
      <c r="BS42" s="27"/>
      <c r="BT42" s="27" t="s">
        <v>469</v>
      </c>
      <c r="BU42" s="27"/>
      <c r="BV42" s="27" t="s">
        <v>469</v>
      </c>
      <c r="BW42" s="27"/>
      <c r="BX42" s="222">
        <v>5</v>
      </c>
      <c r="BY42" s="222" t="s">
        <v>469</v>
      </c>
      <c r="BZ42" s="222"/>
      <c r="CA42" s="222"/>
      <c r="CB42" s="222"/>
      <c r="CC42" s="222"/>
      <c r="CD42" s="4">
        <f t="shared" si="1"/>
        <v>9</v>
      </c>
      <c r="CE42" s="4"/>
      <c r="CF42" s="4"/>
      <c r="CG42" s="222"/>
      <c r="CH42" s="27"/>
      <c r="CI42" s="222">
        <v>2</v>
      </c>
      <c r="CJ42" s="222"/>
      <c r="CK42" s="222"/>
      <c r="CL42" s="222"/>
      <c r="CM42" s="222"/>
      <c r="CN42" s="27"/>
      <c r="CO42" s="222"/>
      <c r="CP42" s="222"/>
      <c r="CQ42" s="4"/>
      <c r="CR42" s="4">
        <f t="shared" si="4"/>
        <v>2</v>
      </c>
      <c r="CS42" s="4"/>
      <c r="CT42" s="222"/>
      <c r="CU42" s="222"/>
      <c r="CV42" s="222"/>
      <c r="CW42" s="222"/>
      <c r="CX42" s="222"/>
      <c r="CY42" s="222"/>
      <c r="CZ42" s="27"/>
      <c r="DA42" s="27"/>
      <c r="DB42" s="27"/>
      <c r="DC42" s="222"/>
      <c r="DD42" s="222"/>
      <c r="DE42" s="222"/>
      <c r="DF42" s="222"/>
      <c r="DG42" s="4">
        <f t="shared" si="5"/>
        <v>0</v>
      </c>
      <c r="DH42" s="4">
        <v>50</v>
      </c>
      <c r="DI42" s="4">
        <f t="shared" si="2"/>
        <v>61</v>
      </c>
    </row>
    <row r="43" spans="1:113">
      <c r="A43" s="225" t="s">
        <v>541</v>
      </c>
      <c r="B43" s="230"/>
      <c r="C43" s="227" t="s">
        <v>542</v>
      </c>
      <c r="D43" s="4"/>
      <c r="E43" s="4"/>
      <c r="F43" s="222"/>
      <c r="G43" s="222"/>
      <c r="H43" s="222"/>
      <c r="I43" s="222"/>
      <c r="J43" s="27"/>
      <c r="K43" s="27"/>
      <c r="L43" s="27"/>
      <c r="M43" s="222"/>
      <c r="N43" s="222"/>
      <c r="O43" s="4"/>
      <c r="P43" s="4"/>
      <c r="Q43" s="4"/>
      <c r="R43" s="4"/>
      <c r="S43" s="4"/>
      <c r="T43" s="4"/>
      <c r="U43" s="4">
        <f t="shared" si="0"/>
        <v>0</v>
      </c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>
        <f t="shared" si="3"/>
        <v>0</v>
      </c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27"/>
      <c r="BN43" s="27"/>
      <c r="BO43" s="27">
        <v>4</v>
      </c>
      <c r="BP43" s="27"/>
      <c r="BQ43" s="27" t="s">
        <v>469</v>
      </c>
      <c r="BR43" s="27"/>
      <c r="BS43" s="27"/>
      <c r="BT43" s="27" t="s">
        <v>469</v>
      </c>
      <c r="BU43" s="27"/>
      <c r="BV43" s="27" t="s">
        <v>469</v>
      </c>
      <c r="BW43" s="27"/>
      <c r="BX43" s="222">
        <v>5</v>
      </c>
      <c r="BY43" s="222" t="s">
        <v>469</v>
      </c>
      <c r="BZ43" s="222"/>
      <c r="CA43" s="222">
        <v>5</v>
      </c>
      <c r="CB43" s="222"/>
      <c r="CC43" s="222"/>
      <c r="CD43" s="4">
        <f t="shared" si="1"/>
        <v>14</v>
      </c>
      <c r="CE43" s="4"/>
      <c r="CF43" s="4"/>
      <c r="CG43" s="222"/>
      <c r="CH43" s="27"/>
      <c r="CI43" s="222">
        <v>2</v>
      </c>
      <c r="CJ43" s="222"/>
      <c r="CK43" s="222"/>
      <c r="CL43" s="222"/>
      <c r="CM43" s="222"/>
      <c r="CN43" s="27"/>
      <c r="CO43" s="222"/>
      <c r="CP43" s="222"/>
      <c r="CQ43" s="4"/>
      <c r="CR43" s="4">
        <f t="shared" si="4"/>
        <v>2</v>
      </c>
      <c r="CS43" s="4"/>
      <c r="CT43" s="222"/>
      <c r="CU43" s="222"/>
      <c r="CV43" s="222"/>
      <c r="CW43" s="222"/>
      <c r="CX43" s="222"/>
      <c r="CY43" s="222"/>
      <c r="CZ43" s="27"/>
      <c r="DA43" s="27"/>
      <c r="DB43" s="27"/>
      <c r="DC43" s="222"/>
      <c r="DD43" s="222"/>
      <c r="DE43" s="222"/>
      <c r="DF43" s="222"/>
      <c r="DG43" s="4">
        <f t="shared" si="5"/>
        <v>0</v>
      </c>
      <c r="DH43" s="4">
        <v>50</v>
      </c>
      <c r="DI43" s="4">
        <f t="shared" si="2"/>
        <v>66</v>
      </c>
    </row>
    <row r="44" spans="1:113">
      <c r="A44" s="225" t="s">
        <v>543</v>
      </c>
      <c r="B44" s="230"/>
      <c r="C44" s="227" t="s">
        <v>544</v>
      </c>
      <c r="D44" s="4"/>
      <c r="E44" s="4"/>
      <c r="F44" s="222"/>
      <c r="G44" s="222"/>
      <c r="H44" s="222"/>
      <c r="I44" s="222"/>
      <c r="J44" s="27"/>
      <c r="K44" s="27"/>
      <c r="L44" s="27"/>
      <c r="M44" s="222"/>
      <c r="N44" s="222"/>
      <c r="O44" s="4"/>
      <c r="P44" s="4"/>
      <c r="Q44" s="4"/>
      <c r="R44" s="4"/>
      <c r="S44" s="4"/>
      <c r="T44" s="4"/>
      <c r="U44" s="4">
        <f t="shared" si="0"/>
        <v>0</v>
      </c>
      <c r="V44" s="4"/>
      <c r="W44" s="4"/>
      <c r="X44" s="4"/>
      <c r="Y44" s="4"/>
      <c r="Z44" s="4"/>
      <c r="AA44" s="4"/>
      <c r="AB44" s="4"/>
      <c r="AC44" s="4"/>
      <c r="AD44" s="4"/>
      <c r="AE44" s="4">
        <v>2</v>
      </c>
      <c r="AF44" s="4"/>
      <c r="AG44" s="4"/>
      <c r="AH44" s="4"/>
      <c r="AI44" s="4">
        <f t="shared" si="3"/>
        <v>2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27"/>
      <c r="BN44" s="27">
        <v>5</v>
      </c>
      <c r="BO44" s="27"/>
      <c r="BP44" s="27">
        <v>5</v>
      </c>
      <c r="BQ44" s="27" t="s">
        <v>469</v>
      </c>
      <c r="BR44" s="27"/>
      <c r="BS44" s="27"/>
      <c r="BT44" s="27">
        <v>5</v>
      </c>
      <c r="BU44" s="27"/>
      <c r="BV44" s="27" t="s">
        <v>469</v>
      </c>
      <c r="BW44" s="27"/>
      <c r="BX44" s="222"/>
      <c r="BY44" s="222" t="s">
        <v>469</v>
      </c>
      <c r="BZ44" s="222">
        <v>2</v>
      </c>
      <c r="CA44" s="222"/>
      <c r="CB44" s="222"/>
      <c r="CC44" s="222">
        <v>2</v>
      </c>
      <c r="CD44" s="4">
        <f t="shared" si="1"/>
        <v>19</v>
      </c>
      <c r="CE44" s="4"/>
      <c r="CF44" s="4"/>
      <c r="CG44" s="222"/>
      <c r="CH44" s="27">
        <v>2</v>
      </c>
      <c r="CI44" s="222"/>
      <c r="CJ44" s="222"/>
      <c r="CK44" s="222"/>
      <c r="CL44" s="222"/>
      <c r="CM44" s="222"/>
      <c r="CN44" s="27"/>
      <c r="CO44" s="222">
        <v>2</v>
      </c>
      <c r="CP44" s="222"/>
      <c r="CQ44" s="4"/>
      <c r="CR44" s="4">
        <f t="shared" si="4"/>
        <v>4</v>
      </c>
      <c r="CS44" s="4"/>
      <c r="CT44" s="222"/>
      <c r="CU44" s="222"/>
      <c r="CV44" s="222"/>
      <c r="CW44" s="222"/>
      <c r="CX44" s="222"/>
      <c r="CY44" s="222"/>
      <c r="CZ44" s="27"/>
      <c r="DA44" s="27"/>
      <c r="DB44" s="27"/>
      <c r="DC44" s="222"/>
      <c r="DD44" s="222">
        <v>2</v>
      </c>
      <c r="DE44" s="222"/>
      <c r="DF44" s="222"/>
      <c r="DG44" s="4">
        <f t="shared" si="5"/>
        <v>2</v>
      </c>
      <c r="DH44" s="4">
        <v>50</v>
      </c>
      <c r="DI44" s="4">
        <f t="shared" si="2"/>
        <v>77</v>
      </c>
    </row>
  </sheetData>
  <mergeCells count="135">
    <mergeCell ref="D1:DI1"/>
    <mergeCell ref="D2:U2"/>
    <mergeCell ref="V2:AI2"/>
    <mergeCell ref="AJ2:CC2"/>
    <mergeCell ref="CE2:CQ2"/>
    <mergeCell ref="CS2:DF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Q5:Q6"/>
    <mergeCell ref="R5:R6"/>
    <mergeCell ref="S5:S6"/>
    <mergeCell ref="T5:T6"/>
    <mergeCell ref="U3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F5:AF6"/>
    <mergeCell ref="AG5:AG6"/>
    <mergeCell ref="AH5:AH6"/>
    <mergeCell ref="AI3:AI6"/>
    <mergeCell ref="AJ5:AJ6"/>
    <mergeCell ref="AK5:AK6"/>
    <mergeCell ref="AL5:AL6"/>
    <mergeCell ref="AM5:AM6"/>
    <mergeCell ref="AO5:AO6"/>
    <mergeCell ref="AP5:AP6"/>
    <mergeCell ref="AQ5:AQ6"/>
    <mergeCell ref="AR5:AR6"/>
    <mergeCell ref="AS5:AS6"/>
    <mergeCell ref="BF5:BF6"/>
    <mergeCell ref="BG5:BG6"/>
    <mergeCell ref="BH5:BH6"/>
    <mergeCell ref="BI5:BI6"/>
    <mergeCell ref="BJ5:BJ6"/>
    <mergeCell ref="BK5:BK6"/>
    <mergeCell ref="BL5:BL6"/>
    <mergeCell ref="BM5:BM6"/>
    <mergeCell ref="BP5:BP6"/>
    <mergeCell ref="BQ5:BQ6"/>
    <mergeCell ref="BS5:BS6"/>
    <mergeCell ref="BT5:BT6"/>
    <mergeCell ref="BU5:BU6"/>
    <mergeCell ref="BV5:BV6"/>
    <mergeCell ref="BW5:BW6"/>
    <mergeCell ref="BX5:BX6"/>
    <mergeCell ref="BY5:BY6"/>
    <mergeCell ref="BZ5:BZ6"/>
    <mergeCell ref="CC5:CC6"/>
    <mergeCell ref="CD3:CD6"/>
    <mergeCell ref="CE5:CE6"/>
    <mergeCell ref="CF5:CF6"/>
    <mergeCell ref="CG5:CG6"/>
    <mergeCell ref="CH5:CH6"/>
    <mergeCell ref="CI5:CI6"/>
    <mergeCell ref="CJ5:CJ6"/>
    <mergeCell ref="CK5:CK6"/>
    <mergeCell ref="CM5:CM6"/>
    <mergeCell ref="CO5:CO6"/>
    <mergeCell ref="CP5:CP6"/>
    <mergeCell ref="CQ5:CQ6"/>
    <mergeCell ref="CR3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E5:DE6"/>
    <mergeCell ref="DF5:DF6"/>
    <mergeCell ref="DG3:DG6"/>
    <mergeCell ref="DH2:DH6"/>
    <mergeCell ref="DI2:DI6"/>
    <mergeCell ref="A1:C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45"/>
  <sheetViews>
    <sheetView workbookViewId="0">
      <selection activeCell="G4" sqref="G4"/>
    </sheetView>
  </sheetViews>
  <sheetFormatPr defaultColWidth="9" defaultRowHeight="14"/>
  <sheetData>
    <row r="1" ht="35.5" spans="1:115">
      <c r="A1" s="1" t="s">
        <v>545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</row>
    <row r="2" ht="15" spans="1:115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 t="s">
        <v>3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5" t="s">
        <v>4</v>
      </c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3"/>
      <c r="CI2" s="3" t="s">
        <v>5</v>
      </c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 t="s">
        <v>6</v>
      </c>
      <c r="DA2" s="3"/>
      <c r="DB2" s="3"/>
      <c r="DC2" s="3"/>
      <c r="DD2" s="3"/>
      <c r="DE2" s="3"/>
      <c r="DF2" s="3"/>
      <c r="DG2" s="3"/>
      <c r="DH2" s="3"/>
      <c r="DI2" s="3"/>
      <c r="DJ2" s="12" t="s">
        <v>7</v>
      </c>
      <c r="DK2" s="3" t="s">
        <v>8</v>
      </c>
    </row>
    <row r="3" ht="91" spans="1:115">
      <c r="A3" s="3" t="s">
        <v>9</v>
      </c>
      <c r="B3" s="3"/>
      <c r="C3" s="3"/>
      <c r="D3" s="119">
        <v>10.1</v>
      </c>
      <c r="E3" s="4" t="s">
        <v>546</v>
      </c>
      <c r="F3" s="119" t="s">
        <v>547</v>
      </c>
      <c r="G3" s="119" t="s">
        <v>548</v>
      </c>
      <c r="H3" s="4" t="s">
        <v>549</v>
      </c>
      <c r="I3" s="119" t="s">
        <v>550</v>
      </c>
      <c r="J3" s="3"/>
      <c r="K3" s="3"/>
      <c r="L3" s="3" t="s">
        <v>11</v>
      </c>
      <c r="M3" s="119" t="s">
        <v>551</v>
      </c>
      <c r="N3" s="4" t="s">
        <v>552</v>
      </c>
      <c r="O3" s="4" t="s">
        <v>553</v>
      </c>
      <c r="P3" s="119" t="s">
        <v>554</v>
      </c>
      <c r="Q3" s="119" t="s">
        <v>555</v>
      </c>
      <c r="R3" s="119" t="s">
        <v>556</v>
      </c>
      <c r="S3" s="119" t="s">
        <v>557</v>
      </c>
      <c r="T3" s="119">
        <v>12.8</v>
      </c>
      <c r="U3" s="213"/>
      <c r="V3" s="3"/>
      <c r="W3" s="3"/>
      <c r="X3" s="3" t="s">
        <v>12</v>
      </c>
      <c r="Y3" s="119" t="s">
        <v>558</v>
      </c>
      <c r="Z3" s="119" t="s">
        <v>186</v>
      </c>
      <c r="AA3" s="4" t="s">
        <v>559</v>
      </c>
      <c r="AB3" s="49" t="s">
        <v>560</v>
      </c>
      <c r="AC3" s="119" t="s">
        <v>188</v>
      </c>
      <c r="AD3" s="119" t="s">
        <v>561</v>
      </c>
      <c r="AE3" s="119" t="s">
        <v>562</v>
      </c>
      <c r="AF3" s="119" t="s">
        <v>563</v>
      </c>
      <c r="AG3" s="119" t="s">
        <v>564</v>
      </c>
      <c r="AH3" s="119" t="s">
        <v>565</v>
      </c>
      <c r="AI3" s="119" t="s">
        <v>559</v>
      </c>
      <c r="AJ3" s="119" t="s">
        <v>566</v>
      </c>
      <c r="AK3" s="119" t="s">
        <v>567</v>
      </c>
      <c r="AL3" s="119" t="s">
        <v>568</v>
      </c>
      <c r="AM3" s="119" t="s">
        <v>187</v>
      </c>
      <c r="AN3" s="119" t="s">
        <v>569</v>
      </c>
      <c r="AO3" s="119" t="s">
        <v>570</v>
      </c>
      <c r="AP3" s="119" t="s">
        <v>571</v>
      </c>
      <c r="AQ3" s="119" t="s">
        <v>564</v>
      </c>
      <c r="AR3" s="49" t="s">
        <v>572</v>
      </c>
      <c r="AS3" s="119" t="s">
        <v>573</v>
      </c>
      <c r="AT3" s="119" t="s">
        <v>186</v>
      </c>
      <c r="AU3" s="119" t="s">
        <v>569</v>
      </c>
      <c r="AV3" s="4">
        <v>9.13</v>
      </c>
      <c r="AW3" s="4">
        <v>9.13</v>
      </c>
      <c r="AX3" s="4">
        <v>9.25</v>
      </c>
      <c r="AY3" s="135">
        <v>9.3</v>
      </c>
      <c r="AZ3" s="119">
        <v>9.29</v>
      </c>
      <c r="BA3" s="24" t="s">
        <v>553</v>
      </c>
      <c r="BB3" s="119" t="s">
        <v>574</v>
      </c>
      <c r="BC3" s="216" t="s">
        <v>575</v>
      </c>
      <c r="BD3" s="4" t="s">
        <v>576</v>
      </c>
      <c r="BE3" s="4" t="s">
        <v>577</v>
      </c>
      <c r="BF3" s="119" t="s">
        <v>578</v>
      </c>
      <c r="BG3" s="119" t="s">
        <v>578</v>
      </c>
      <c r="BH3" s="119" t="s">
        <v>579</v>
      </c>
      <c r="BI3" s="119" t="s">
        <v>580</v>
      </c>
      <c r="BJ3" s="119" t="s">
        <v>581</v>
      </c>
      <c r="BK3" s="4" t="s">
        <v>582</v>
      </c>
      <c r="BL3" s="4" t="s">
        <v>582</v>
      </c>
      <c r="BM3" s="4" t="s">
        <v>582</v>
      </c>
      <c r="BN3" s="119" t="s">
        <v>583</v>
      </c>
      <c r="BO3" s="119" t="s">
        <v>584</v>
      </c>
      <c r="BP3" s="4" t="s">
        <v>582</v>
      </c>
      <c r="BQ3" s="119" t="s">
        <v>565</v>
      </c>
      <c r="BR3" s="213" t="s">
        <v>585</v>
      </c>
      <c r="BS3" s="3"/>
      <c r="BT3" s="3"/>
      <c r="BU3" s="3"/>
      <c r="BV3" s="3"/>
      <c r="BW3" s="3"/>
      <c r="BX3" s="3"/>
      <c r="BY3" s="3"/>
      <c r="BZ3" s="3"/>
      <c r="CA3" s="3"/>
      <c r="CB3" s="3" t="s">
        <v>586</v>
      </c>
      <c r="CC3" s="3" t="s">
        <v>587</v>
      </c>
      <c r="CD3" s="3" t="s">
        <v>558</v>
      </c>
      <c r="CE3" s="3">
        <v>10.14</v>
      </c>
      <c r="CF3" s="220" t="s">
        <v>588</v>
      </c>
      <c r="CG3" s="134"/>
      <c r="CH3" s="3" t="s">
        <v>13</v>
      </c>
      <c r="CI3" s="49" t="s">
        <v>186</v>
      </c>
      <c r="CJ3" s="119" t="s">
        <v>551</v>
      </c>
      <c r="CK3" s="119" t="s">
        <v>589</v>
      </c>
      <c r="CL3" s="221" t="s">
        <v>590</v>
      </c>
      <c r="CM3" s="49" t="s">
        <v>569</v>
      </c>
      <c r="CN3" s="119" t="s">
        <v>591</v>
      </c>
      <c r="CO3" s="4">
        <v>9.25</v>
      </c>
      <c r="CP3" s="119" t="s">
        <v>565</v>
      </c>
      <c r="CQ3" s="4" t="s">
        <v>592</v>
      </c>
      <c r="CR3" s="119" t="s">
        <v>593</v>
      </c>
      <c r="CS3" s="119" t="s">
        <v>594</v>
      </c>
      <c r="CT3" s="119" t="s">
        <v>556</v>
      </c>
      <c r="CU3" s="119" t="s">
        <v>595</v>
      </c>
      <c r="CV3" s="119" t="s">
        <v>596</v>
      </c>
      <c r="CW3" s="119" t="s">
        <v>597</v>
      </c>
      <c r="CX3" s="3"/>
      <c r="CY3" s="3" t="s">
        <v>14</v>
      </c>
      <c r="CZ3" s="4" t="s">
        <v>592</v>
      </c>
      <c r="DA3" s="4" t="s">
        <v>598</v>
      </c>
      <c r="DB3" s="119" t="s">
        <v>599</v>
      </c>
      <c r="DC3" s="119" t="s">
        <v>600</v>
      </c>
      <c r="DD3" s="119" t="s">
        <v>601</v>
      </c>
      <c r="DE3" s="119" t="s">
        <v>602</v>
      </c>
      <c r="DF3" s="119" t="s">
        <v>603</v>
      </c>
      <c r="DG3" s="4" t="s">
        <v>604</v>
      </c>
      <c r="DH3" s="3"/>
      <c r="DI3" s="3" t="s">
        <v>15</v>
      </c>
      <c r="DJ3" s="13"/>
      <c r="DK3" s="3"/>
    </row>
    <row r="4" ht="285" spans="1:115">
      <c r="A4" s="3" t="s">
        <v>16</v>
      </c>
      <c r="B4" s="3"/>
      <c r="C4" s="3"/>
      <c r="D4" s="207" t="s">
        <v>605</v>
      </c>
      <c r="E4" s="118" t="s">
        <v>606</v>
      </c>
      <c r="F4" s="118" t="s">
        <v>607</v>
      </c>
      <c r="G4" s="118" t="s">
        <v>608</v>
      </c>
      <c r="H4" s="8" t="s">
        <v>609</v>
      </c>
      <c r="I4" s="119" t="s">
        <v>610</v>
      </c>
      <c r="J4" s="119" t="s">
        <v>611</v>
      </c>
      <c r="K4" s="28" t="s">
        <v>27</v>
      </c>
      <c r="L4" s="3"/>
      <c r="M4" s="119" t="s">
        <v>612</v>
      </c>
      <c r="N4" s="8" t="s">
        <v>613</v>
      </c>
      <c r="O4" s="118" t="s">
        <v>614</v>
      </c>
      <c r="P4" s="4" t="s">
        <v>615</v>
      </c>
      <c r="Q4" s="119" t="s">
        <v>616</v>
      </c>
      <c r="R4" s="119" t="s">
        <v>617</v>
      </c>
      <c r="S4" s="119" t="s">
        <v>618</v>
      </c>
      <c r="T4" s="119" t="s">
        <v>619</v>
      </c>
      <c r="U4" s="75" t="s">
        <v>620</v>
      </c>
      <c r="V4" s="214" t="s">
        <v>621</v>
      </c>
      <c r="W4" s="28" t="s">
        <v>27</v>
      </c>
      <c r="X4" s="3"/>
      <c r="Y4" s="119" t="s">
        <v>622</v>
      </c>
      <c r="Z4" s="119" t="s">
        <v>623</v>
      </c>
      <c r="AA4" s="11" t="s">
        <v>624</v>
      </c>
      <c r="AB4" s="215" t="s">
        <v>625</v>
      </c>
      <c r="AC4" s="119" t="s">
        <v>626</v>
      </c>
      <c r="AD4" s="119" t="s">
        <v>627</v>
      </c>
      <c r="AE4" s="119" t="s">
        <v>628</v>
      </c>
      <c r="AF4" s="8" t="s">
        <v>629</v>
      </c>
      <c r="AG4" s="119" t="s">
        <v>630</v>
      </c>
      <c r="AH4" s="119" t="s">
        <v>631</v>
      </c>
      <c r="AI4" s="119" t="s">
        <v>632</v>
      </c>
      <c r="AJ4" s="119" t="s">
        <v>633</v>
      </c>
      <c r="AK4" s="119" t="s">
        <v>634</v>
      </c>
      <c r="AL4" s="119" t="s">
        <v>635</v>
      </c>
      <c r="AM4" s="119" t="s">
        <v>636</v>
      </c>
      <c r="AN4" s="119" t="s">
        <v>637</v>
      </c>
      <c r="AO4" s="119" t="s">
        <v>638</v>
      </c>
      <c r="AP4" s="119" t="s">
        <v>639</v>
      </c>
      <c r="AQ4" s="4" t="s">
        <v>640</v>
      </c>
      <c r="AR4" s="4" t="s">
        <v>641</v>
      </c>
      <c r="AS4" s="119" t="s">
        <v>642</v>
      </c>
      <c r="AT4" s="4" t="s">
        <v>643</v>
      </c>
      <c r="AU4" s="119" t="s">
        <v>644</v>
      </c>
      <c r="AV4" s="5" t="s">
        <v>645</v>
      </c>
      <c r="AW4" s="5" t="s">
        <v>645</v>
      </c>
      <c r="AX4" s="5" t="s">
        <v>33</v>
      </c>
      <c r="AY4" s="119" t="s">
        <v>405</v>
      </c>
      <c r="AZ4" s="119" t="s">
        <v>35</v>
      </c>
      <c r="BA4" s="118" t="s">
        <v>646</v>
      </c>
      <c r="BB4" s="118" t="s">
        <v>647</v>
      </c>
      <c r="BC4" s="217" t="s">
        <v>648</v>
      </c>
      <c r="BD4" s="8" t="s">
        <v>649</v>
      </c>
      <c r="BE4" s="5" t="s">
        <v>650</v>
      </c>
      <c r="BF4" s="118" t="s">
        <v>651</v>
      </c>
      <c r="BG4" s="119" t="s">
        <v>652</v>
      </c>
      <c r="BH4" s="119" t="s">
        <v>653</v>
      </c>
      <c r="BI4" s="118" t="s">
        <v>654</v>
      </c>
      <c r="BJ4" s="218" t="s">
        <v>655</v>
      </c>
      <c r="BK4" s="8" t="s">
        <v>656</v>
      </c>
      <c r="BL4" s="11" t="s">
        <v>657</v>
      </c>
      <c r="BM4" s="219" t="s">
        <v>658</v>
      </c>
      <c r="BN4" s="119" t="s">
        <v>659</v>
      </c>
      <c r="BO4" s="119" t="s">
        <v>660</v>
      </c>
      <c r="BP4" s="5" t="s">
        <v>661</v>
      </c>
      <c r="BQ4" s="119" t="s">
        <v>662</v>
      </c>
      <c r="BR4" s="118" t="s">
        <v>253</v>
      </c>
      <c r="BS4" s="118" t="s">
        <v>663</v>
      </c>
      <c r="BT4" s="118" t="s">
        <v>664</v>
      </c>
      <c r="BU4" s="118" t="s">
        <v>665</v>
      </c>
      <c r="BV4" s="197" t="s">
        <v>666</v>
      </c>
      <c r="BW4" s="197" t="s">
        <v>667</v>
      </c>
      <c r="BX4" s="192" t="s">
        <v>668</v>
      </c>
      <c r="BY4" s="197" t="s">
        <v>665</v>
      </c>
      <c r="BZ4" s="197" t="s">
        <v>669</v>
      </c>
      <c r="CA4" s="197" t="s">
        <v>670</v>
      </c>
      <c r="CB4" s="119" t="s">
        <v>671</v>
      </c>
      <c r="CC4" s="119" t="s">
        <v>672</v>
      </c>
      <c r="CD4" s="119" t="s">
        <v>673</v>
      </c>
      <c r="CE4" s="119" t="s">
        <v>674</v>
      </c>
      <c r="CF4" s="119" t="s">
        <v>675</v>
      </c>
      <c r="CG4" s="28" t="s">
        <v>27</v>
      </c>
      <c r="CH4" s="3"/>
      <c r="CI4" s="4" t="s">
        <v>676</v>
      </c>
      <c r="CJ4" s="119" t="s">
        <v>677</v>
      </c>
      <c r="CK4" s="119" t="s">
        <v>678</v>
      </c>
      <c r="CL4" s="8" t="s">
        <v>679</v>
      </c>
      <c r="CM4" s="4" t="s">
        <v>680</v>
      </c>
      <c r="CN4" s="119" t="s">
        <v>681</v>
      </c>
      <c r="CO4" s="8" t="s">
        <v>682</v>
      </c>
      <c r="CP4" s="118" t="s">
        <v>683</v>
      </c>
      <c r="CQ4" s="118" t="s">
        <v>684</v>
      </c>
      <c r="CR4" s="119" t="s">
        <v>685</v>
      </c>
      <c r="CS4" s="119" t="s">
        <v>686</v>
      </c>
      <c r="CT4" s="119" t="s">
        <v>687</v>
      </c>
      <c r="CU4" s="119" t="s">
        <v>688</v>
      </c>
      <c r="CV4" s="119" t="s">
        <v>689</v>
      </c>
      <c r="CW4" s="189" t="s">
        <v>690</v>
      </c>
      <c r="CX4" s="28" t="s">
        <v>27</v>
      </c>
      <c r="CY4" s="3"/>
      <c r="CZ4" s="118" t="s">
        <v>684</v>
      </c>
      <c r="DA4" s="118" t="s">
        <v>691</v>
      </c>
      <c r="DB4" s="119" t="s">
        <v>692</v>
      </c>
      <c r="DC4" s="119" t="s">
        <v>693</v>
      </c>
      <c r="DD4" s="119" t="s">
        <v>694</v>
      </c>
      <c r="DE4" s="119" t="s">
        <v>695</v>
      </c>
      <c r="DF4" s="119" t="s">
        <v>696</v>
      </c>
      <c r="DG4" s="5" t="s">
        <v>697</v>
      </c>
      <c r="DH4" s="28" t="s">
        <v>27</v>
      </c>
      <c r="DI4" s="3"/>
      <c r="DJ4" s="13"/>
      <c r="DK4" s="3"/>
    </row>
    <row r="5" ht="15" spans="1:115">
      <c r="A5" s="3" t="s">
        <v>103</v>
      </c>
      <c r="B5" s="3"/>
      <c r="C5" s="3"/>
      <c r="D5" s="72" t="s">
        <v>104</v>
      </c>
      <c r="E5" s="10" t="s">
        <v>698</v>
      </c>
      <c r="F5" s="10" t="s">
        <v>698</v>
      </c>
      <c r="G5" s="10" t="s">
        <v>698</v>
      </c>
      <c r="H5" s="4" t="s">
        <v>104</v>
      </c>
      <c r="I5" s="119" t="s">
        <v>104</v>
      </c>
      <c r="J5" s="12"/>
      <c r="K5" s="12"/>
      <c r="L5" s="3"/>
      <c r="M5" s="119" t="s">
        <v>104</v>
      </c>
      <c r="N5" s="4" t="s">
        <v>104</v>
      </c>
      <c r="O5" s="10" t="s">
        <v>105</v>
      </c>
      <c r="P5" s="119" t="s">
        <v>104</v>
      </c>
      <c r="Q5" s="4" t="s">
        <v>105</v>
      </c>
      <c r="R5" s="4" t="s">
        <v>105</v>
      </c>
      <c r="S5" s="4" t="s">
        <v>105</v>
      </c>
      <c r="T5" s="119" t="s">
        <v>104</v>
      </c>
      <c r="U5" s="213"/>
      <c r="V5" s="119"/>
      <c r="W5" s="12"/>
      <c r="X5" s="3"/>
      <c r="Y5" s="4" t="s">
        <v>699</v>
      </c>
      <c r="Z5" s="4" t="s">
        <v>699</v>
      </c>
      <c r="AA5" s="4" t="s">
        <v>699</v>
      </c>
      <c r="AB5" s="4" t="s">
        <v>104</v>
      </c>
      <c r="AC5" s="119" t="s">
        <v>104</v>
      </c>
      <c r="AD5" s="4" t="s">
        <v>105</v>
      </c>
      <c r="AE5" s="119" t="s">
        <v>465</v>
      </c>
      <c r="AF5" s="119" t="s">
        <v>105</v>
      </c>
      <c r="AG5" s="119" t="s">
        <v>105</v>
      </c>
      <c r="AH5" s="119" t="s">
        <v>105</v>
      </c>
      <c r="AI5" s="119" t="s">
        <v>105</v>
      </c>
      <c r="AJ5" s="119" t="s">
        <v>105</v>
      </c>
      <c r="AK5" s="119" t="s">
        <v>105</v>
      </c>
      <c r="AL5" s="119" t="s">
        <v>105</v>
      </c>
      <c r="AM5" s="119" t="s">
        <v>105</v>
      </c>
      <c r="AN5" s="119" t="s">
        <v>105</v>
      </c>
      <c r="AO5" s="119" t="s">
        <v>105</v>
      </c>
      <c r="AP5" s="119" t="s">
        <v>105</v>
      </c>
      <c r="AQ5" s="119" t="s">
        <v>105</v>
      </c>
      <c r="AR5" s="119" t="s">
        <v>105</v>
      </c>
      <c r="AS5" s="119" t="s">
        <v>105</v>
      </c>
      <c r="AT5" s="119" t="s">
        <v>105</v>
      </c>
      <c r="AU5" s="119" t="s">
        <v>105</v>
      </c>
      <c r="AV5" s="4" t="s">
        <v>464</v>
      </c>
      <c r="AW5" s="4" t="s">
        <v>464</v>
      </c>
      <c r="AX5" s="4" t="s">
        <v>466</v>
      </c>
      <c r="AY5" s="72" t="s">
        <v>465</v>
      </c>
      <c r="AZ5" s="72" t="s">
        <v>700</v>
      </c>
      <c r="BA5" s="10" t="s">
        <v>105</v>
      </c>
      <c r="BB5" s="10" t="s">
        <v>105</v>
      </c>
      <c r="BC5" s="10" t="s">
        <v>105</v>
      </c>
      <c r="BD5" s="4" t="s">
        <v>105</v>
      </c>
      <c r="BE5" s="4" t="s">
        <v>105</v>
      </c>
      <c r="BF5" s="4" t="s">
        <v>105</v>
      </c>
      <c r="BG5" s="4" t="s">
        <v>105</v>
      </c>
      <c r="BH5" s="4" t="s">
        <v>105</v>
      </c>
      <c r="BI5" s="4" t="s">
        <v>105</v>
      </c>
      <c r="BJ5" s="4" t="s">
        <v>105</v>
      </c>
      <c r="BK5" s="4" t="s">
        <v>105</v>
      </c>
      <c r="BL5" s="4" t="s">
        <v>105</v>
      </c>
      <c r="BM5" s="4" t="s">
        <v>105</v>
      </c>
      <c r="BN5" s="4" t="s">
        <v>105</v>
      </c>
      <c r="BO5" s="4" t="s">
        <v>105</v>
      </c>
      <c r="BP5" s="4" t="s">
        <v>105</v>
      </c>
      <c r="BQ5" s="72" t="s">
        <v>105</v>
      </c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3"/>
      <c r="CI5" s="4" t="s">
        <v>104</v>
      </c>
      <c r="CJ5" s="119" t="s">
        <v>105</v>
      </c>
      <c r="CK5" s="119" t="s">
        <v>105</v>
      </c>
      <c r="CL5" s="119" t="s">
        <v>105</v>
      </c>
      <c r="CM5" s="119" t="s">
        <v>105</v>
      </c>
      <c r="CN5" s="119" t="s">
        <v>105</v>
      </c>
      <c r="CO5" s="4" t="s">
        <v>106</v>
      </c>
      <c r="CP5" s="10" t="s">
        <v>105</v>
      </c>
      <c r="CQ5" s="10" t="s">
        <v>698</v>
      </c>
      <c r="CR5" s="4" t="s">
        <v>105</v>
      </c>
      <c r="CS5" s="4" t="s">
        <v>105</v>
      </c>
      <c r="CT5" s="4" t="s">
        <v>105</v>
      </c>
      <c r="CU5" s="4" t="s">
        <v>105</v>
      </c>
      <c r="CV5" s="4" t="s">
        <v>105</v>
      </c>
      <c r="CW5" s="12"/>
      <c r="CX5" s="12"/>
      <c r="CY5" s="3"/>
      <c r="CZ5" s="10" t="s">
        <v>698</v>
      </c>
      <c r="DA5" s="4" t="s">
        <v>105</v>
      </c>
      <c r="DB5" s="4" t="s">
        <v>105</v>
      </c>
      <c r="DC5" s="119" t="s">
        <v>104</v>
      </c>
      <c r="DD5" s="4" t="s">
        <v>105</v>
      </c>
      <c r="DE5" s="4" t="s">
        <v>105</v>
      </c>
      <c r="DF5" s="119" t="s">
        <v>104</v>
      </c>
      <c r="DG5" s="4" t="s">
        <v>105</v>
      </c>
      <c r="DH5" s="3"/>
      <c r="DI5" s="3"/>
      <c r="DJ5" s="13"/>
      <c r="DK5" s="3"/>
    </row>
    <row r="6" ht="15" spans="1:115">
      <c r="A6" s="3" t="s">
        <v>107</v>
      </c>
      <c r="B6" s="3"/>
      <c r="C6" s="3" t="s">
        <v>108</v>
      </c>
      <c r="D6" s="73"/>
      <c r="E6" s="4"/>
      <c r="F6" s="4"/>
      <c r="G6" s="4"/>
      <c r="H6" s="4"/>
      <c r="I6" s="119"/>
      <c r="J6" s="13"/>
      <c r="K6" s="13"/>
      <c r="L6" s="3"/>
      <c r="M6" s="119"/>
      <c r="N6" s="4"/>
      <c r="O6" s="4"/>
      <c r="P6" s="119"/>
      <c r="Q6" s="4"/>
      <c r="R6" s="4"/>
      <c r="S6" s="4"/>
      <c r="T6" s="119"/>
      <c r="U6" s="213"/>
      <c r="V6" s="119"/>
      <c r="W6" s="14"/>
      <c r="X6" s="3"/>
      <c r="Y6" s="4"/>
      <c r="Z6" s="4"/>
      <c r="AA6" s="4"/>
      <c r="AB6" s="4"/>
      <c r="AC6" s="119"/>
      <c r="AD6" s="4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4"/>
      <c r="AW6" s="4"/>
      <c r="AX6" s="4"/>
      <c r="AY6" s="73"/>
      <c r="AZ6" s="73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73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3"/>
      <c r="CI6" s="4"/>
      <c r="CJ6" s="119"/>
      <c r="CK6" s="119"/>
      <c r="CL6" s="119"/>
      <c r="CM6" s="119"/>
      <c r="CN6" s="119"/>
      <c r="CO6" s="4"/>
      <c r="CP6" s="4"/>
      <c r="CQ6" s="4"/>
      <c r="CR6" s="4"/>
      <c r="CS6" s="4"/>
      <c r="CT6" s="4"/>
      <c r="CU6" s="4"/>
      <c r="CV6" s="4"/>
      <c r="CW6" s="14"/>
      <c r="CX6" s="14"/>
      <c r="CY6" s="3"/>
      <c r="CZ6" s="4"/>
      <c r="DA6" s="4"/>
      <c r="DB6" s="4"/>
      <c r="DC6" s="119"/>
      <c r="DD6" s="4"/>
      <c r="DE6" s="4"/>
      <c r="DF6" s="119"/>
      <c r="DG6" s="4"/>
      <c r="DH6" s="3"/>
      <c r="DI6" s="3"/>
      <c r="DJ6" s="14"/>
      <c r="DK6" s="3"/>
    </row>
    <row r="7" spans="1:115">
      <c r="A7" s="53" t="s">
        <v>701</v>
      </c>
      <c r="B7" s="103"/>
      <c r="C7" s="52" t="s">
        <v>702</v>
      </c>
      <c r="D7" s="4"/>
      <c r="E7" s="4"/>
      <c r="F7" s="4"/>
      <c r="G7" s="4"/>
      <c r="H7" s="4"/>
      <c r="I7" s="4"/>
      <c r="J7" s="4"/>
      <c r="K7" s="4"/>
      <c r="L7" s="4">
        <f t="shared" ref="L7:L45" si="0">IF(SUM(D7:J7)&gt;5,"5",SUM(D7:J7))</f>
        <v>0</v>
      </c>
      <c r="M7" s="4">
        <v>1</v>
      </c>
      <c r="N7" s="4"/>
      <c r="O7" s="4"/>
      <c r="P7" s="4"/>
      <c r="Q7" s="4"/>
      <c r="R7" s="4"/>
      <c r="S7" s="4"/>
      <c r="T7" s="4"/>
      <c r="U7" s="4"/>
      <c r="V7" s="4"/>
      <c r="W7" s="4"/>
      <c r="X7" s="4">
        <f t="shared" ref="X7:X45" si="1">IF(SUM(M7:V7)&gt;10,"10",IF(SUM(M7:V7)&lt;0,"0",SUM(M7:V7)))</f>
        <v>1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>
        <v>5</v>
      </c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>
        <f t="shared" ref="CH7:CH45" si="2">IF(SUM(Y7:CG7)&gt;20,"20",SUM(Y7:CG7))</f>
        <v>5</v>
      </c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>
        <f t="shared" ref="CY7:CY45" si="3">IF(SUM(CI7:CX7)&gt;5,"5",SUM(CI7:CX7))</f>
        <v>0</v>
      </c>
      <c r="CZ7" s="4"/>
      <c r="DA7" s="4"/>
      <c r="DB7" s="4"/>
      <c r="DC7" s="4"/>
      <c r="DD7" s="4"/>
      <c r="DE7" s="4"/>
      <c r="DF7" s="4"/>
      <c r="DG7" s="4"/>
      <c r="DH7" s="4"/>
      <c r="DI7" s="4">
        <f t="shared" ref="DI7:DI45" si="4">IF(SUM(CZ7:DG7)&gt;10,"10",SUM(CZ7:DG7))</f>
        <v>0</v>
      </c>
      <c r="DJ7" s="4">
        <v>50</v>
      </c>
      <c r="DK7" s="4">
        <f t="shared" ref="DK7:DK45" si="5">SUM(DI7+CY7+CH7+X7+L7+DJ7)</f>
        <v>56</v>
      </c>
    </row>
    <row r="8" spans="1:115">
      <c r="A8" s="53" t="s">
        <v>703</v>
      </c>
      <c r="B8" s="103"/>
      <c r="C8" s="52" t="s">
        <v>704</v>
      </c>
      <c r="D8" s="4">
        <v>1</v>
      </c>
      <c r="E8" s="4">
        <v>1</v>
      </c>
      <c r="F8" s="4">
        <v>2</v>
      </c>
      <c r="G8" s="4"/>
      <c r="H8" s="4"/>
      <c r="I8" s="4"/>
      <c r="J8" s="4"/>
      <c r="K8" s="4"/>
      <c r="L8" s="4">
        <f t="shared" si="0"/>
        <v>4</v>
      </c>
      <c r="M8" s="4">
        <v>1</v>
      </c>
      <c r="N8" s="4"/>
      <c r="O8" s="4"/>
      <c r="P8" s="4">
        <v>1</v>
      </c>
      <c r="Q8" s="4"/>
      <c r="R8" s="4"/>
      <c r="S8" s="4"/>
      <c r="T8" s="4"/>
      <c r="U8" s="4"/>
      <c r="V8" s="4"/>
      <c r="W8" s="4"/>
      <c r="X8" s="4">
        <f t="shared" si="1"/>
        <v>2</v>
      </c>
      <c r="Y8" s="4"/>
      <c r="Z8" s="4"/>
      <c r="AA8" s="4"/>
      <c r="AB8" s="4"/>
      <c r="AC8" s="4"/>
      <c r="AD8" s="4"/>
      <c r="AE8" s="4"/>
      <c r="AF8" s="4"/>
      <c r="AG8" s="4"/>
      <c r="AH8" s="4">
        <v>5</v>
      </c>
      <c r="AI8" s="4"/>
      <c r="AJ8" s="4">
        <v>2</v>
      </c>
      <c r="AK8" s="4">
        <v>3</v>
      </c>
      <c r="AL8" s="4"/>
      <c r="AM8" s="4"/>
      <c r="AN8" s="4"/>
      <c r="AO8" s="4"/>
      <c r="AP8" s="4"/>
      <c r="AQ8" s="4"/>
      <c r="AR8" s="4"/>
      <c r="AS8" s="4"/>
      <c r="AT8" s="4"/>
      <c r="AU8" s="4"/>
      <c r="AV8" s="4">
        <v>5</v>
      </c>
      <c r="AW8" s="4">
        <v>3</v>
      </c>
      <c r="AX8" s="4"/>
      <c r="AY8" s="4"/>
      <c r="AZ8" s="4"/>
      <c r="BA8" s="4"/>
      <c r="BB8" s="4"/>
      <c r="BC8" s="4"/>
      <c r="BD8" s="4"/>
      <c r="BE8" s="4">
        <v>3</v>
      </c>
      <c r="BF8" s="4"/>
      <c r="BG8" s="4">
        <v>5</v>
      </c>
      <c r="BH8" s="4">
        <v>5</v>
      </c>
      <c r="BI8" s="4">
        <v>5</v>
      </c>
      <c r="BJ8" s="4">
        <v>5</v>
      </c>
      <c r="BK8" s="4"/>
      <c r="BL8" s="4">
        <v>3</v>
      </c>
      <c r="BM8" s="4"/>
      <c r="BN8" s="4"/>
      <c r="BO8" s="4">
        <v>5</v>
      </c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>
        <v>10</v>
      </c>
      <c r="CH8" s="4" t="str">
        <f t="shared" si="2"/>
        <v>20</v>
      </c>
      <c r="CI8" s="4"/>
      <c r="CJ8" s="4"/>
      <c r="CK8" s="4">
        <v>2</v>
      </c>
      <c r="CL8" s="4"/>
      <c r="CM8" s="4"/>
      <c r="CN8" s="4">
        <v>2</v>
      </c>
      <c r="CO8" s="4"/>
      <c r="CP8" s="4"/>
      <c r="CQ8" s="4">
        <v>3</v>
      </c>
      <c r="CR8" s="4">
        <v>2</v>
      </c>
      <c r="CS8" s="4"/>
      <c r="CT8" s="4"/>
      <c r="CU8" s="4"/>
      <c r="CV8" s="4"/>
      <c r="CW8" s="4"/>
      <c r="CX8" s="4">
        <v>2</v>
      </c>
      <c r="CY8" s="4" t="str">
        <f t="shared" si="3"/>
        <v>5</v>
      </c>
      <c r="CZ8" s="4">
        <v>3</v>
      </c>
      <c r="DA8" s="4"/>
      <c r="DB8" s="4">
        <v>3</v>
      </c>
      <c r="DC8" s="4"/>
      <c r="DD8" s="4"/>
      <c r="DE8" s="4"/>
      <c r="DF8" s="4">
        <v>1</v>
      </c>
      <c r="DG8" s="4"/>
      <c r="DH8" s="4"/>
      <c r="DI8" s="4">
        <f t="shared" si="4"/>
        <v>7</v>
      </c>
      <c r="DJ8" s="4">
        <v>50</v>
      </c>
      <c r="DK8" s="4">
        <f t="shared" si="5"/>
        <v>88</v>
      </c>
    </row>
    <row r="9" spans="1:115">
      <c r="A9" s="53" t="s">
        <v>705</v>
      </c>
      <c r="B9" s="103"/>
      <c r="C9" s="52" t="s">
        <v>706</v>
      </c>
      <c r="D9" s="4"/>
      <c r="E9" s="4"/>
      <c r="F9" s="4"/>
      <c r="G9" s="4"/>
      <c r="H9" s="4"/>
      <c r="I9" s="4"/>
      <c r="J9" s="4"/>
      <c r="K9" s="4"/>
      <c r="L9" s="4">
        <f t="shared" si="0"/>
        <v>0</v>
      </c>
      <c r="M9" s="4"/>
      <c r="N9" s="4"/>
      <c r="O9" s="4">
        <v>3</v>
      </c>
      <c r="P9" s="4"/>
      <c r="Q9" s="4"/>
      <c r="R9" s="4"/>
      <c r="S9" s="4"/>
      <c r="T9" s="4"/>
      <c r="U9" s="4"/>
      <c r="V9" s="4"/>
      <c r="W9" s="4"/>
      <c r="X9" s="4">
        <f t="shared" si="1"/>
        <v>3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>
        <v>3</v>
      </c>
      <c r="AL9" s="4"/>
      <c r="AM9" s="4"/>
      <c r="AN9" s="4"/>
      <c r="AO9" s="4"/>
      <c r="AP9" s="4"/>
      <c r="AQ9" s="4"/>
      <c r="AR9" s="4"/>
      <c r="AS9" s="4">
        <v>5</v>
      </c>
      <c r="AT9" s="4"/>
      <c r="AU9" s="4">
        <v>5</v>
      </c>
      <c r="AV9" s="4">
        <v>5</v>
      </c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>
        <v>5</v>
      </c>
      <c r="BJ9" s="4">
        <v>5</v>
      </c>
      <c r="BK9" s="4">
        <v>5</v>
      </c>
      <c r="BL9" s="4"/>
      <c r="BM9" s="4"/>
      <c r="BN9" s="4"/>
      <c r="BO9" s="4">
        <v>5</v>
      </c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 t="str">
        <f t="shared" si="2"/>
        <v>20</v>
      </c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>
        <f t="shared" si="3"/>
        <v>0</v>
      </c>
      <c r="CZ9" s="4"/>
      <c r="DA9" s="4"/>
      <c r="DB9" s="4"/>
      <c r="DC9" s="4"/>
      <c r="DD9" s="4"/>
      <c r="DE9" s="4"/>
      <c r="DF9" s="4"/>
      <c r="DG9" s="4"/>
      <c r="DH9" s="4"/>
      <c r="DI9" s="4">
        <f t="shared" si="4"/>
        <v>0</v>
      </c>
      <c r="DJ9" s="4">
        <v>50</v>
      </c>
      <c r="DK9" s="4">
        <f t="shared" si="5"/>
        <v>73</v>
      </c>
    </row>
    <row r="10" spans="1:115">
      <c r="A10" s="53" t="s">
        <v>707</v>
      </c>
      <c r="B10" s="103"/>
      <c r="C10" s="52" t="s">
        <v>708</v>
      </c>
      <c r="D10" s="4"/>
      <c r="E10" s="4"/>
      <c r="F10" s="4"/>
      <c r="G10" s="4"/>
      <c r="H10" s="4"/>
      <c r="I10" s="4"/>
      <c r="J10" s="4"/>
      <c r="K10" s="4"/>
      <c r="L10" s="4">
        <f t="shared" si="0"/>
        <v>0</v>
      </c>
      <c r="M10" s="4"/>
      <c r="N10" s="4"/>
      <c r="O10" s="75">
        <v>3</v>
      </c>
      <c r="P10" s="4"/>
      <c r="Q10" s="4"/>
      <c r="R10" s="4"/>
      <c r="S10" s="4"/>
      <c r="T10" s="4"/>
      <c r="U10" s="4"/>
      <c r="V10" s="4"/>
      <c r="W10" s="4"/>
      <c r="X10" s="4">
        <f t="shared" si="1"/>
        <v>3</v>
      </c>
      <c r="Y10" s="4"/>
      <c r="Z10" s="4"/>
      <c r="AA10" s="4"/>
      <c r="AB10" s="4"/>
      <c r="AC10" s="4"/>
      <c r="AD10" s="4"/>
      <c r="AE10" s="4">
        <v>5</v>
      </c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>
        <v>5</v>
      </c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>
        <f t="shared" si="2"/>
        <v>10</v>
      </c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>
        <f t="shared" si="3"/>
        <v>0</v>
      </c>
      <c r="CZ10" s="4"/>
      <c r="DA10" s="4"/>
      <c r="DB10" s="4"/>
      <c r="DC10" s="4"/>
      <c r="DD10" s="4"/>
      <c r="DE10" s="4"/>
      <c r="DF10" s="4"/>
      <c r="DG10" s="4"/>
      <c r="DH10" s="4"/>
      <c r="DI10" s="4">
        <f t="shared" si="4"/>
        <v>0</v>
      </c>
      <c r="DJ10" s="4">
        <v>50</v>
      </c>
      <c r="DK10" s="4">
        <f t="shared" si="5"/>
        <v>63</v>
      </c>
    </row>
    <row r="11" spans="1:115">
      <c r="A11" s="53" t="s">
        <v>709</v>
      </c>
      <c r="B11" s="103"/>
      <c r="C11" s="52" t="s">
        <v>710</v>
      </c>
      <c r="D11" s="4"/>
      <c r="E11" s="4"/>
      <c r="F11" s="4"/>
      <c r="G11" s="4"/>
      <c r="H11" s="4"/>
      <c r="I11" s="4"/>
      <c r="J11" s="4"/>
      <c r="K11" s="4"/>
      <c r="L11" s="4">
        <f t="shared" si="0"/>
        <v>0</v>
      </c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f t="shared" si="1"/>
        <v>0</v>
      </c>
      <c r="Y11" s="4"/>
      <c r="Z11" s="4"/>
      <c r="AA11" s="4"/>
      <c r="AB11" s="4"/>
      <c r="AC11" s="4"/>
      <c r="AD11" s="4"/>
      <c r="AE11" s="4">
        <v>5</v>
      </c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>
        <v>5</v>
      </c>
      <c r="BJ11" s="4">
        <v>5</v>
      </c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>
        <f t="shared" si="2"/>
        <v>15</v>
      </c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>
        <f t="shared" si="3"/>
        <v>0</v>
      </c>
      <c r="CZ11" s="4"/>
      <c r="DA11" s="4"/>
      <c r="DB11" s="4"/>
      <c r="DC11" s="4"/>
      <c r="DD11" s="4"/>
      <c r="DE11" s="4"/>
      <c r="DF11" s="4"/>
      <c r="DG11" s="4"/>
      <c r="DH11" s="4"/>
      <c r="DI11" s="4">
        <f t="shared" si="4"/>
        <v>0</v>
      </c>
      <c r="DJ11" s="4">
        <v>50</v>
      </c>
      <c r="DK11" s="4">
        <f t="shared" si="5"/>
        <v>65</v>
      </c>
    </row>
    <row r="12" spans="1:115">
      <c r="A12" s="53" t="s">
        <v>711</v>
      </c>
      <c r="B12" s="103"/>
      <c r="C12" s="52" t="s">
        <v>712</v>
      </c>
      <c r="D12" s="4"/>
      <c r="E12" s="4"/>
      <c r="F12" s="4">
        <v>2</v>
      </c>
      <c r="G12" s="4">
        <v>1</v>
      </c>
      <c r="H12" s="4">
        <v>1.5</v>
      </c>
      <c r="I12" s="4"/>
      <c r="J12" s="4"/>
      <c r="K12" s="4"/>
      <c r="L12" s="4">
        <f t="shared" si="0"/>
        <v>4.5</v>
      </c>
      <c r="M12" s="4">
        <v>2</v>
      </c>
      <c r="N12" s="4"/>
      <c r="O12" s="4">
        <v>3</v>
      </c>
      <c r="P12" s="4"/>
      <c r="Q12" s="4"/>
      <c r="R12" s="4">
        <v>3</v>
      </c>
      <c r="S12" s="4"/>
      <c r="T12" s="4"/>
      <c r="U12" s="4"/>
      <c r="V12" s="4"/>
      <c r="W12" s="4"/>
      <c r="X12" s="4">
        <f t="shared" si="1"/>
        <v>8</v>
      </c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>
        <v>3</v>
      </c>
      <c r="AL12" s="4"/>
      <c r="AM12" s="4"/>
      <c r="AN12" s="4"/>
      <c r="AO12" s="4"/>
      <c r="AP12" s="4"/>
      <c r="AQ12" s="4"/>
      <c r="AR12" s="4"/>
      <c r="AS12" s="4"/>
      <c r="AT12" s="4"/>
      <c r="AU12" s="4">
        <v>5</v>
      </c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>
        <v>5</v>
      </c>
      <c r="BI12" s="4">
        <v>5</v>
      </c>
      <c r="BJ12" s="4"/>
      <c r="BK12" s="4"/>
      <c r="BL12" s="4"/>
      <c r="BM12" s="4">
        <v>2</v>
      </c>
      <c r="BN12" s="4"/>
      <c r="BO12" s="4"/>
      <c r="BP12" s="4">
        <v>2</v>
      </c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>
        <v>2</v>
      </c>
      <c r="CH12" s="4" t="str">
        <f t="shared" si="2"/>
        <v>20</v>
      </c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>
        <f t="shared" si="3"/>
        <v>0</v>
      </c>
      <c r="CZ12" s="4"/>
      <c r="DA12" s="4"/>
      <c r="DB12" s="4"/>
      <c r="DC12" s="4"/>
      <c r="DD12" s="4"/>
      <c r="DE12" s="4"/>
      <c r="DF12" s="4"/>
      <c r="DG12" s="4">
        <v>3</v>
      </c>
      <c r="DH12" s="4"/>
      <c r="DI12" s="4">
        <f t="shared" si="4"/>
        <v>3</v>
      </c>
      <c r="DJ12" s="4">
        <v>50</v>
      </c>
      <c r="DK12" s="4">
        <f t="shared" si="5"/>
        <v>85.5</v>
      </c>
    </row>
    <row r="13" spans="1:115">
      <c r="A13" s="53" t="s">
        <v>713</v>
      </c>
      <c r="B13" s="103"/>
      <c r="C13" s="52" t="s">
        <v>714</v>
      </c>
      <c r="D13" s="4"/>
      <c r="E13" s="4"/>
      <c r="F13" s="4"/>
      <c r="G13" s="4"/>
      <c r="H13" s="4"/>
      <c r="I13" s="4">
        <v>3</v>
      </c>
      <c r="J13" s="4"/>
      <c r="K13" s="4"/>
      <c r="L13" s="4">
        <f t="shared" si="0"/>
        <v>3</v>
      </c>
      <c r="M13" s="4"/>
      <c r="N13" s="4">
        <v>3</v>
      </c>
      <c r="O13" s="4"/>
      <c r="P13" s="4"/>
      <c r="Q13" s="4"/>
      <c r="R13" s="4"/>
      <c r="S13" s="4"/>
      <c r="T13" s="4"/>
      <c r="U13" s="4"/>
      <c r="V13" s="4"/>
      <c r="W13" s="4"/>
      <c r="X13" s="4">
        <f t="shared" si="1"/>
        <v>3</v>
      </c>
      <c r="Y13" s="4"/>
      <c r="Z13" s="4"/>
      <c r="AA13" s="4">
        <v>3</v>
      </c>
      <c r="AB13" s="4"/>
      <c r="AC13" s="4"/>
      <c r="AD13" s="4"/>
      <c r="AE13" s="4">
        <v>5</v>
      </c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>
        <v>3</v>
      </c>
      <c r="AZ13" s="4"/>
      <c r="BA13" s="4">
        <v>5</v>
      </c>
      <c r="BB13" s="4"/>
      <c r="BC13" s="4"/>
      <c r="BD13" s="4"/>
      <c r="BE13" s="4"/>
      <c r="BF13" s="4"/>
      <c r="BG13" s="4"/>
      <c r="BH13" s="4"/>
      <c r="BI13" s="4">
        <v>5</v>
      </c>
      <c r="BJ13" s="4">
        <v>5</v>
      </c>
      <c r="BK13" s="4">
        <v>5</v>
      </c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 t="str">
        <f t="shared" si="2"/>
        <v>20</v>
      </c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>
        <v>2</v>
      </c>
      <c r="CT13" s="4"/>
      <c r="CU13" s="4"/>
      <c r="CV13" s="4"/>
      <c r="CW13" s="4"/>
      <c r="CX13" s="4">
        <v>2</v>
      </c>
      <c r="CY13" s="4">
        <f t="shared" si="3"/>
        <v>4</v>
      </c>
      <c r="CZ13" s="4"/>
      <c r="DA13" s="4"/>
      <c r="DB13" s="4"/>
      <c r="DC13" s="4">
        <v>3</v>
      </c>
      <c r="DD13" s="4"/>
      <c r="DE13" s="4"/>
      <c r="DF13" s="4"/>
      <c r="DG13" s="4">
        <v>3</v>
      </c>
      <c r="DH13" s="4"/>
      <c r="DI13" s="4">
        <f t="shared" si="4"/>
        <v>6</v>
      </c>
      <c r="DJ13" s="4">
        <v>50</v>
      </c>
      <c r="DK13" s="4">
        <f t="shared" si="5"/>
        <v>86</v>
      </c>
    </row>
    <row r="14" spans="1:115">
      <c r="A14" s="53" t="s">
        <v>715</v>
      </c>
      <c r="B14" s="103"/>
      <c r="C14" s="52" t="s">
        <v>716</v>
      </c>
      <c r="D14" s="4"/>
      <c r="E14" s="4"/>
      <c r="F14" s="4"/>
      <c r="G14" s="4"/>
      <c r="H14" s="4"/>
      <c r="I14" s="4"/>
      <c r="J14" s="4"/>
      <c r="K14" s="4"/>
      <c r="L14" s="4">
        <f t="shared" si="0"/>
        <v>0</v>
      </c>
      <c r="M14" s="4"/>
      <c r="N14" s="4"/>
      <c r="O14" s="4"/>
      <c r="P14" s="4"/>
      <c r="Q14" s="4">
        <v>4</v>
      </c>
      <c r="R14" s="4"/>
      <c r="S14" s="4"/>
      <c r="T14" s="4"/>
      <c r="U14" s="4"/>
      <c r="V14" s="4"/>
      <c r="W14" s="4"/>
      <c r="X14" s="4">
        <f t="shared" si="1"/>
        <v>4</v>
      </c>
      <c r="Y14" s="4"/>
      <c r="Z14" s="4">
        <v>2</v>
      </c>
      <c r="AA14" s="4"/>
      <c r="AB14" s="4"/>
      <c r="AC14" s="4"/>
      <c r="AD14" s="4"/>
      <c r="AE14" s="4">
        <v>5</v>
      </c>
      <c r="AF14" s="4"/>
      <c r="AG14" s="4"/>
      <c r="AH14" s="4"/>
      <c r="AI14" s="4"/>
      <c r="AJ14" s="4"/>
      <c r="AK14" s="4">
        <v>3</v>
      </c>
      <c r="AL14" s="4"/>
      <c r="AM14" s="4"/>
      <c r="AN14" s="4"/>
      <c r="AO14" s="4"/>
      <c r="AP14" s="4"/>
      <c r="AQ14" s="4">
        <v>3</v>
      </c>
      <c r="AR14" s="4">
        <v>3</v>
      </c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>
        <v>5</v>
      </c>
      <c r="BI14" s="4"/>
      <c r="BJ14" s="4">
        <v>5</v>
      </c>
      <c r="BK14" s="4">
        <v>5</v>
      </c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>
        <v>5</v>
      </c>
      <c r="CH14" s="4" t="str">
        <f t="shared" si="2"/>
        <v>20</v>
      </c>
      <c r="CI14" s="4">
        <v>2</v>
      </c>
      <c r="CJ14" s="4"/>
      <c r="CK14" s="4"/>
      <c r="CL14" s="4"/>
      <c r="CM14" s="4">
        <v>2</v>
      </c>
      <c r="CN14" s="4"/>
      <c r="CO14" s="4">
        <v>2</v>
      </c>
      <c r="CP14" s="4">
        <v>2</v>
      </c>
      <c r="CQ14" s="4"/>
      <c r="CR14" s="4"/>
      <c r="CS14" s="4"/>
      <c r="CT14" s="4"/>
      <c r="CU14" s="4"/>
      <c r="CV14" s="4"/>
      <c r="CW14" s="4"/>
      <c r="CX14" s="4"/>
      <c r="CY14" s="4" t="str">
        <f t="shared" si="3"/>
        <v>5</v>
      </c>
      <c r="CZ14" s="4"/>
      <c r="DA14" s="4"/>
      <c r="DB14" s="4"/>
      <c r="DC14" s="4"/>
      <c r="DD14" s="4"/>
      <c r="DE14" s="4"/>
      <c r="DF14" s="4"/>
      <c r="DG14" s="4">
        <v>3</v>
      </c>
      <c r="DH14" s="4"/>
      <c r="DI14" s="4">
        <f t="shared" si="4"/>
        <v>3</v>
      </c>
      <c r="DJ14" s="4">
        <v>50</v>
      </c>
      <c r="DK14" s="4">
        <f t="shared" si="5"/>
        <v>82</v>
      </c>
    </row>
    <row r="15" spans="1:115">
      <c r="A15" s="53" t="s">
        <v>717</v>
      </c>
      <c r="B15" s="103"/>
      <c r="C15" s="52" t="s">
        <v>718</v>
      </c>
      <c r="D15" s="4"/>
      <c r="E15" s="4"/>
      <c r="F15" s="4"/>
      <c r="G15" s="4"/>
      <c r="H15" s="4"/>
      <c r="I15" s="4"/>
      <c r="J15" s="4"/>
      <c r="K15" s="4"/>
      <c r="L15" s="4">
        <f t="shared" si="0"/>
        <v>0</v>
      </c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f t="shared" si="1"/>
        <v>0</v>
      </c>
      <c r="Y15" s="4"/>
      <c r="Z15" s="4"/>
      <c r="AA15" s="4"/>
      <c r="AB15" s="4"/>
      <c r="AC15" s="4"/>
      <c r="AD15" s="4"/>
      <c r="AE15" s="4">
        <v>5</v>
      </c>
      <c r="AF15" s="4">
        <v>3</v>
      </c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>
        <v>3</v>
      </c>
      <c r="BD15" s="4"/>
      <c r="BE15" s="4"/>
      <c r="BF15" s="4"/>
      <c r="BG15" s="4"/>
      <c r="BH15" s="4"/>
      <c r="BI15" s="4">
        <v>5</v>
      </c>
      <c r="BJ15" s="4">
        <v>5</v>
      </c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 t="str">
        <f t="shared" si="2"/>
        <v>20</v>
      </c>
      <c r="CI15" s="4"/>
      <c r="CJ15" s="4"/>
      <c r="CK15" s="4"/>
      <c r="CL15" s="4">
        <v>3</v>
      </c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>
        <f t="shared" si="3"/>
        <v>3</v>
      </c>
      <c r="CZ15" s="4"/>
      <c r="DA15" s="4"/>
      <c r="DB15" s="4"/>
      <c r="DC15" s="4"/>
      <c r="DD15" s="4"/>
      <c r="DE15" s="4"/>
      <c r="DF15" s="4"/>
      <c r="DG15" s="4"/>
      <c r="DH15" s="4"/>
      <c r="DI15" s="4">
        <f t="shared" si="4"/>
        <v>0</v>
      </c>
      <c r="DJ15" s="4">
        <v>50</v>
      </c>
      <c r="DK15" s="4">
        <f t="shared" si="5"/>
        <v>73</v>
      </c>
    </row>
    <row r="16" spans="1:115">
      <c r="A16" s="53" t="s">
        <v>719</v>
      </c>
      <c r="B16" s="103"/>
      <c r="C16" s="52" t="s">
        <v>720</v>
      </c>
      <c r="D16" s="4"/>
      <c r="E16" s="4">
        <v>1</v>
      </c>
      <c r="F16" s="4"/>
      <c r="G16" s="4"/>
      <c r="H16" s="4"/>
      <c r="I16" s="4"/>
      <c r="J16" s="4"/>
      <c r="K16" s="4"/>
      <c r="L16" s="4">
        <f t="shared" si="0"/>
        <v>1</v>
      </c>
      <c r="M16" s="4"/>
      <c r="N16" s="4"/>
      <c r="O16" s="4">
        <v>3</v>
      </c>
      <c r="P16" s="4"/>
      <c r="Q16" s="4"/>
      <c r="R16" s="4"/>
      <c r="S16" s="4">
        <v>3</v>
      </c>
      <c r="T16" s="4"/>
      <c r="U16" s="4"/>
      <c r="V16" s="4"/>
      <c r="W16" s="4"/>
      <c r="X16" s="4">
        <f t="shared" si="1"/>
        <v>6</v>
      </c>
      <c r="Y16" s="4"/>
      <c r="Z16" s="4"/>
      <c r="AA16" s="4"/>
      <c r="AB16" s="4"/>
      <c r="AC16" s="4"/>
      <c r="AD16" s="4"/>
      <c r="AE16" s="4">
        <v>5</v>
      </c>
      <c r="AF16" s="4"/>
      <c r="AG16" s="4"/>
      <c r="AH16" s="4"/>
      <c r="AI16" s="4"/>
      <c r="AJ16" s="4"/>
      <c r="AK16" s="4">
        <v>3</v>
      </c>
      <c r="AL16" s="4"/>
      <c r="AM16" s="4"/>
      <c r="AN16" s="4"/>
      <c r="AO16" s="4"/>
      <c r="AP16" s="4"/>
      <c r="AQ16" s="4"/>
      <c r="AR16" s="4"/>
      <c r="AS16" s="4"/>
      <c r="AT16" s="4"/>
      <c r="AU16" s="4">
        <v>5</v>
      </c>
      <c r="AV16" s="4"/>
      <c r="AW16" s="4"/>
      <c r="AX16" s="4"/>
      <c r="AY16" s="4"/>
      <c r="AZ16" s="4"/>
      <c r="BA16" s="4"/>
      <c r="BB16" s="4"/>
      <c r="BC16" s="4"/>
      <c r="BD16" s="4"/>
      <c r="BE16" s="4">
        <v>3</v>
      </c>
      <c r="BF16" s="4">
        <v>5</v>
      </c>
      <c r="BG16" s="4"/>
      <c r="BH16" s="4"/>
      <c r="BI16" s="4">
        <v>5</v>
      </c>
      <c r="BJ16" s="4">
        <v>5</v>
      </c>
      <c r="BK16" s="4">
        <v>5</v>
      </c>
      <c r="BL16" s="4"/>
      <c r="BM16" s="4"/>
      <c r="BN16" s="4"/>
      <c r="BO16" s="4">
        <v>5</v>
      </c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 t="str">
        <f t="shared" si="2"/>
        <v>20</v>
      </c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>
        <v>2</v>
      </c>
      <c r="CW16" s="4"/>
      <c r="CX16" s="4"/>
      <c r="CY16" s="4">
        <f t="shared" si="3"/>
        <v>2</v>
      </c>
      <c r="CZ16" s="4"/>
      <c r="DA16" s="4"/>
      <c r="DB16" s="4"/>
      <c r="DC16" s="4"/>
      <c r="DD16" s="4"/>
      <c r="DE16" s="4"/>
      <c r="DF16" s="4"/>
      <c r="DG16" s="4"/>
      <c r="DH16" s="4"/>
      <c r="DI16" s="4">
        <f t="shared" si="4"/>
        <v>0</v>
      </c>
      <c r="DJ16" s="4">
        <v>50</v>
      </c>
      <c r="DK16" s="4">
        <f t="shared" si="5"/>
        <v>79</v>
      </c>
    </row>
    <row r="17" spans="1:115">
      <c r="A17" s="53" t="s">
        <v>721</v>
      </c>
      <c r="B17" s="103"/>
      <c r="C17" s="52" t="s">
        <v>722</v>
      </c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>
        <f t="shared" si="1"/>
        <v>0</v>
      </c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>
        <v>5</v>
      </c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>
        <f t="shared" si="2"/>
        <v>5</v>
      </c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>
        <f t="shared" si="3"/>
        <v>0</v>
      </c>
      <c r="CZ17" s="4"/>
      <c r="DA17" s="4"/>
      <c r="DB17" s="4"/>
      <c r="DC17" s="4"/>
      <c r="DD17" s="4"/>
      <c r="DE17" s="4"/>
      <c r="DF17" s="4"/>
      <c r="DG17" s="4"/>
      <c r="DH17" s="4"/>
      <c r="DI17" s="4">
        <f t="shared" si="4"/>
        <v>0</v>
      </c>
      <c r="DJ17" s="4">
        <v>50</v>
      </c>
      <c r="DK17" s="4">
        <f t="shared" si="5"/>
        <v>55</v>
      </c>
    </row>
    <row r="18" spans="1:115">
      <c r="A18" s="53" t="s">
        <v>723</v>
      </c>
      <c r="B18" s="103"/>
      <c r="C18" s="52" t="s">
        <v>724</v>
      </c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>
        <f t="shared" si="1"/>
        <v>0</v>
      </c>
      <c r="Y18" s="4"/>
      <c r="Z18" s="4"/>
      <c r="AA18" s="4"/>
      <c r="AB18" s="4"/>
      <c r="AC18" s="4"/>
      <c r="AD18" s="4"/>
      <c r="AE18" s="4"/>
      <c r="AF18" s="4">
        <v>3</v>
      </c>
      <c r="AG18" s="4"/>
      <c r="AH18" s="4"/>
      <c r="AI18" s="4"/>
      <c r="AJ18" s="4"/>
      <c r="AK18" s="4">
        <v>3</v>
      </c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>
        <v>2</v>
      </c>
      <c r="AY18" s="4"/>
      <c r="AZ18" s="4"/>
      <c r="BA18" s="4"/>
      <c r="BB18" s="4"/>
      <c r="BC18" s="4">
        <v>3</v>
      </c>
      <c r="BD18" s="4"/>
      <c r="BE18" s="4"/>
      <c r="BF18" s="4"/>
      <c r="BG18" s="4"/>
      <c r="BH18" s="4"/>
      <c r="BI18" s="4"/>
      <c r="BJ18" s="4">
        <v>5</v>
      </c>
      <c r="BK18" s="4">
        <v>5</v>
      </c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 t="str">
        <f t="shared" si="2"/>
        <v>20</v>
      </c>
      <c r="CI18" s="4"/>
      <c r="CJ18" s="4"/>
      <c r="CK18" s="4"/>
      <c r="CL18" s="4">
        <v>3</v>
      </c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>
        <f t="shared" si="3"/>
        <v>3</v>
      </c>
      <c r="CZ18" s="4"/>
      <c r="DA18" s="4"/>
      <c r="DB18" s="4"/>
      <c r="DC18" s="4"/>
      <c r="DD18" s="4"/>
      <c r="DE18" s="4"/>
      <c r="DF18" s="4"/>
      <c r="DG18" s="4">
        <v>3</v>
      </c>
      <c r="DH18" s="4"/>
      <c r="DI18" s="4">
        <f t="shared" si="4"/>
        <v>3</v>
      </c>
      <c r="DJ18" s="4">
        <v>50</v>
      </c>
      <c r="DK18" s="4">
        <f t="shared" si="5"/>
        <v>76</v>
      </c>
    </row>
    <row r="19" spans="1:115">
      <c r="A19" s="53" t="s">
        <v>725</v>
      </c>
      <c r="B19" s="103"/>
      <c r="C19" s="52" t="s">
        <v>726</v>
      </c>
      <c r="D19" s="4"/>
      <c r="E19" s="4"/>
      <c r="F19" s="4"/>
      <c r="G19" s="4"/>
      <c r="H19" s="4"/>
      <c r="I19" s="4"/>
      <c r="J19" s="4"/>
      <c r="K19" s="4"/>
      <c r="L19" s="4">
        <f t="shared" si="0"/>
        <v>0</v>
      </c>
      <c r="M19" s="4"/>
      <c r="N19" s="4"/>
      <c r="O19" s="4">
        <v>3</v>
      </c>
      <c r="P19" s="4"/>
      <c r="Q19" s="4"/>
      <c r="R19" s="4"/>
      <c r="S19" s="4"/>
      <c r="T19" s="4"/>
      <c r="U19" s="4"/>
      <c r="V19" s="4"/>
      <c r="W19" s="4"/>
      <c r="X19" s="4">
        <f t="shared" si="1"/>
        <v>3</v>
      </c>
      <c r="Y19" s="4"/>
      <c r="Z19" s="4"/>
      <c r="AA19" s="4"/>
      <c r="AB19" s="4"/>
      <c r="AC19" s="4"/>
      <c r="AD19" s="4">
        <v>2</v>
      </c>
      <c r="AE19" s="4"/>
      <c r="AF19" s="4"/>
      <c r="AG19" s="4"/>
      <c r="AH19" s="4">
        <v>5</v>
      </c>
      <c r="AI19" s="4">
        <v>5</v>
      </c>
      <c r="AJ19" s="4"/>
      <c r="AK19" s="4">
        <v>3</v>
      </c>
      <c r="AL19" s="4">
        <v>4</v>
      </c>
      <c r="AM19" s="4">
        <v>3</v>
      </c>
      <c r="AN19" s="4"/>
      <c r="AO19" s="4">
        <v>3</v>
      </c>
      <c r="AP19" s="4"/>
      <c r="AQ19" s="4"/>
      <c r="AR19" s="4"/>
      <c r="AS19" s="4"/>
      <c r="AT19" s="4"/>
      <c r="AU19" s="4">
        <v>5</v>
      </c>
      <c r="AV19" s="4">
        <v>5</v>
      </c>
      <c r="AW19" s="4">
        <v>3</v>
      </c>
      <c r="AX19" s="4">
        <v>2</v>
      </c>
      <c r="AY19" s="4"/>
      <c r="AZ19" s="4">
        <v>3</v>
      </c>
      <c r="BA19" s="4"/>
      <c r="BB19" s="4"/>
      <c r="BC19" s="4"/>
      <c r="BD19" s="4"/>
      <c r="BE19" s="4"/>
      <c r="BF19" s="4">
        <v>5</v>
      </c>
      <c r="BG19" s="4">
        <v>5</v>
      </c>
      <c r="BH19" s="4">
        <v>5</v>
      </c>
      <c r="BI19" s="4">
        <v>5</v>
      </c>
      <c r="BJ19" s="4">
        <v>5</v>
      </c>
      <c r="BK19" s="4"/>
      <c r="BL19" s="4"/>
      <c r="BM19" s="4"/>
      <c r="BN19" s="4"/>
      <c r="BO19" s="4">
        <v>5</v>
      </c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 t="str">
        <f t="shared" si="2"/>
        <v>20</v>
      </c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>
        <v>2</v>
      </c>
      <c r="CV19" s="4"/>
      <c r="CW19" s="4"/>
      <c r="CX19" s="4"/>
      <c r="CY19" s="4">
        <f t="shared" si="3"/>
        <v>2</v>
      </c>
      <c r="CZ19" s="4"/>
      <c r="DA19" s="4"/>
      <c r="DB19" s="4"/>
      <c r="DC19" s="4"/>
      <c r="DD19" s="4">
        <v>2</v>
      </c>
      <c r="DE19" s="4"/>
      <c r="DF19" s="4"/>
      <c r="DG19" s="4"/>
      <c r="DH19" s="4"/>
      <c r="DI19" s="4">
        <f t="shared" si="4"/>
        <v>2</v>
      </c>
      <c r="DJ19" s="4">
        <v>50</v>
      </c>
      <c r="DK19" s="4">
        <f t="shared" si="5"/>
        <v>77</v>
      </c>
    </row>
    <row r="20" spans="1:115">
      <c r="A20" s="53" t="s">
        <v>727</v>
      </c>
      <c r="B20" s="103"/>
      <c r="C20" s="52" t="s">
        <v>728</v>
      </c>
      <c r="D20" s="4"/>
      <c r="E20" s="4"/>
      <c r="F20" s="4"/>
      <c r="G20" s="4"/>
      <c r="H20" s="4"/>
      <c r="I20" s="4"/>
      <c r="J20" s="4"/>
      <c r="K20" s="4"/>
      <c r="L20" s="4">
        <f t="shared" si="0"/>
        <v>0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>
        <f t="shared" si="1"/>
        <v>0</v>
      </c>
      <c r="Y20" s="4"/>
      <c r="Z20" s="4"/>
      <c r="AA20" s="4"/>
      <c r="AB20" s="4"/>
      <c r="AC20" s="4"/>
      <c r="AD20" s="4">
        <v>2</v>
      </c>
      <c r="AE20" s="4"/>
      <c r="AF20" s="4"/>
      <c r="AG20" s="4"/>
      <c r="AH20" s="4">
        <v>5</v>
      </c>
      <c r="AI20" s="4">
        <v>5</v>
      </c>
      <c r="AJ20" s="4"/>
      <c r="AK20" s="4">
        <v>3</v>
      </c>
      <c r="AL20" s="4">
        <v>4</v>
      </c>
      <c r="AM20" s="4">
        <v>3</v>
      </c>
      <c r="AN20" s="4"/>
      <c r="AO20" s="4">
        <v>3</v>
      </c>
      <c r="AP20" s="4"/>
      <c r="AQ20" s="4"/>
      <c r="AR20" s="4"/>
      <c r="AS20" s="4"/>
      <c r="AT20" s="4"/>
      <c r="AU20" s="4"/>
      <c r="AV20" s="4">
        <v>5</v>
      </c>
      <c r="AW20" s="4">
        <v>3</v>
      </c>
      <c r="AX20" s="4">
        <v>2</v>
      </c>
      <c r="AY20" s="4"/>
      <c r="AZ20" s="4">
        <v>3</v>
      </c>
      <c r="BA20" s="4"/>
      <c r="BB20" s="4"/>
      <c r="BC20" s="4"/>
      <c r="BD20" s="4"/>
      <c r="BE20" s="4"/>
      <c r="BF20" s="4">
        <v>5</v>
      </c>
      <c r="BG20" s="4">
        <v>5</v>
      </c>
      <c r="BH20" s="4">
        <v>5</v>
      </c>
      <c r="BI20" s="4"/>
      <c r="BJ20" s="4">
        <v>5</v>
      </c>
      <c r="BK20" s="4"/>
      <c r="BL20" s="4"/>
      <c r="BM20" s="4"/>
      <c r="BN20" s="4"/>
      <c r="BO20" s="4">
        <v>5</v>
      </c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 t="str">
        <f t="shared" si="2"/>
        <v>20</v>
      </c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>
        <v>2</v>
      </c>
      <c r="CV20" s="4"/>
      <c r="CW20" s="4"/>
      <c r="CX20" s="4"/>
      <c r="CY20" s="4">
        <f t="shared" si="3"/>
        <v>2</v>
      </c>
      <c r="CZ20" s="4"/>
      <c r="DA20" s="4"/>
      <c r="DB20" s="4"/>
      <c r="DC20" s="4"/>
      <c r="DD20" s="4">
        <v>2</v>
      </c>
      <c r="DE20" s="4"/>
      <c r="DF20" s="4"/>
      <c r="DG20" s="4"/>
      <c r="DH20" s="4"/>
      <c r="DI20" s="4">
        <f t="shared" si="4"/>
        <v>2</v>
      </c>
      <c r="DJ20" s="4">
        <v>50</v>
      </c>
      <c r="DK20" s="4">
        <f t="shared" si="5"/>
        <v>74</v>
      </c>
    </row>
    <row r="21" spans="1:115">
      <c r="A21" s="53" t="s">
        <v>729</v>
      </c>
      <c r="B21" s="103"/>
      <c r="C21" s="52" t="s">
        <v>730</v>
      </c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>
        <f t="shared" si="1"/>
        <v>0</v>
      </c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>
        <f t="shared" si="2"/>
        <v>0</v>
      </c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>
        <f t="shared" si="3"/>
        <v>0</v>
      </c>
      <c r="CZ21" s="4"/>
      <c r="DA21" s="4"/>
      <c r="DB21" s="4"/>
      <c r="DC21" s="4"/>
      <c r="DD21" s="4"/>
      <c r="DE21" s="4"/>
      <c r="DF21" s="4"/>
      <c r="DG21" s="4"/>
      <c r="DH21" s="4"/>
      <c r="DI21" s="4">
        <f t="shared" si="4"/>
        <v>0</v>
      </c>
      <c r="DJ21" s="4">
        <v>50</v>
      </c>
      <c r="DK21" s="4">
        <f t="shared" si="5"/>
        <v>50</v>
      </c>
    </row>
    <row r="22" spans="1:115">
      <c r="A22" s="53" t="s">
        <v>731</v>
      </c>
      <c r="B22" s="103"/>
      <c r="C22" s="52" t="s">
        <v>732</v>
      </c>
      <c r="D22" s="4"/>
      <c r="E22" s="4"/>
      <c r="F22" s="4"/>
      <c r="G22" s="4"/>
      <c r="H22" s="4"/>
      <c r="I22" s="4"/>
      <c r="J22" s="4"/>
      <c r="K22" s="4"/>
      <c r="L22" s="4">
        <f t="shared" si="0"/>
        <v>0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>
        <f t="shared" si="1"/>
        <v>0</v>
      </c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>
        <v>5</v>
      </c>
      <c r="BC22" s="4"/>
      <c r="BD22" s="4"/>
      <c r="BE22" s="4"/>
      <c r="BF22" s="4"/>
      <c r="BG22" s="4"/>
      <c r="BH22" s="4"/>
      <c r="BI22" s="4"/>
      <c r="BJ22" s="4">
        <v>5</v>
      </c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>
        <f t="shared" si="2"/>
        <v>10</v>
      </c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>
        <f t="shared" si="3"/>
        <v>0</v>
      </c>
      <c r="CZ22" s="4"/>
      <c r="DA22" s="4"/>
      <c r="DB22" s="4"/>
      <c r="DC22" s="4"/>
      <c r="DD22" s="4"/>
      <c r="DE22" s="4"/>
      <c r="DF22" s="4"/>
      <c r="DG22" s="4"/>
      <c r="DH22" s="4"/>
      <c r="DI22" s="4">
        <f t="shared" si="4"/>
        <v>0</v>
      </c>
      <c r="DJ22" s="4">
        <v>50</v>
      </c>
      <c r="DK22" s="4">
        <f t="shared" si="5"/>
        <v>60</v>
      </c>
    </row>
    <row r="23" spans="1:115">
      <c r="A23" s="53" t="s">
        <v>733</v>
      </c>
      <c r="B23" s="103"/>
      <c r="C23" s="52" t="s">
        <v>734</v>
      </c>
      <c r="D23" s="4"/>
      <c r="E23" s="4"/>
      <c r="F23" s="4"/>
      <c r="G23" s="4"/>
      <c r="H23" s="4"/>
      <c r="I23" s="4"/>
      <c r="J23" s="4"/>
      <c r="K23" s="4"/>
      <c r="L23" s="4">
        <f t="shared" si="0"/>
        <v>0</v>
      </c>
      <c r="M23" s="4"/>
      <c r="N23" s="4"/>
      <c r="O23" s="4">
        <v>3</v>
      </c>
      <c r="P23" s="4"/>
      <c r="Q23" s="4"/>
      <c r="R23" s="4"/>
      <c r="S23" s="4"/>
      <c r="T23" s="4"/>
      <c r="U23" s="4"/>
      <c r="V23" s="4"/>
      <c r="W23" s="4"/>
      <c r="X23" s="4">
        <f t="shared" si="1"/>
        <v>3</v>
      </c>
      <c r="Y23" s="4"/>
      <c r="Z23" s="4"/>
      <c r="AA23" s="4"/>
      <c r="AB23" s="4"/>
      <c r="AC23" s="4"/>
      <c r="AD23" s="4"/>
      <c r="AE23" s="4">
        <v>5</v>
      </c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>
        <v>5</v>
      </c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>
        <f t="shared" si="2"/>
        <v>10</v>
      </c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>
        <f t="shared" si="3"/>
        <v>0</v>
      </c>
      <c r="CZ23" s="4"/>
      <c r="DA23" s="4"/>
      <c r="DB23" s="4"/>
      <c r="DC23" s="4"/>
      <c r="DD23" s="4"/>
      <c r="DE23" s="4"/>
      <c r="DF23" s="4"/>
      <c r="DG23" s="4"/>
      <c r="DH23" s="4"/>
      <c r="DI23" s="4">
        <f t="shared" si="4"/>
        <v>0</v>
      </c>
      <c r="DJ23" s="4">
        <v>50</v>
      </c>
      <c r="DK23" s="4">
        <f t="shared" si="5"/>
        <v>63</v>
      </c>
    </row>
    <row r="24" spans="1:115">
      <c r="A24" s="53" t="s">
        <v>735</v>
      </c>
      <c r="B24" s="103"/>
      <c r="C24" s="52" t="s">
        <v>736</v>
      </c>
      <c r="D24" s="4"/>
      <c r="E24" s="4"/>
      <c r="F24" s="4"/>
      <c r="G24" s="4"/>
      <c r="H24" s="4"/>
      <c r="I24" s="4"/>
      <c r="J24" s="4"/>
      <c r="K24" s="4"/>
      <c r="L24" s="4">
        <f t="shared" si="0"/>
        <v>0</v>
      </c>
      <c r="M24" s="4"/>
      <c r="N24" s="4"/>
      <c r="O24" s="4">
        <v>3</v>
      </c>
      <c r="P24" s="4"/>
      <c r="Q24" s="4"/>
      <c r="R24" s="4"/>
      <c r="S24" s="4"/>
      <c r="T24" s="4"/>
      <c r="U24" s="4"/>
      <c r="V24" s="4"/>
      <c r="W24" s="4"/>
      <c r="X24" s="4">
        <f t="shared" si="1"/>
        <v>3</v>
      </c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>
        <v>5</v>
      </c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>
        <f t="shared" si="2"/>
        <v>5</v>
      </c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>
        <f t="shared" si="3"/>
        <v>0</v>
      </c>
      <c r="CZ24" s="4"/>
      <c r="DA24" s="4"/>
      <c r="DB24" s="4"/>
      <c r="DC24" s="4"/>
      <c r="DD24" s="4"/>
      <c r="DE24" s="4"/>
      <c r="DF24" s="4"/>
      <c r="DG24" s="4"/>
      <c r="DH24" s="4"/>
      <c r="DI24" s="4">
        <f t="shared" si="4"/>
        <v>0</v>
      </c>
      <c r="DJ24" s="4">
        <v>50</v>
      </c>
      <c r="DK24" s="4">
        <f t="shared" si="5"/>
        <v>58</v>
      </c>
    </row>
    <row r="25" spans="1:115">
      <c r="A25" s="53" t="s">
        <v>737</v>
      </c>
      <c r="B25" s="103"/>
      <c r="C25" s="52" t="s">
        <v>738</v>
      </c>
      <c r="D25" s="4"/>
      <c r="E25" s="4"/>
      <c r="F25" s="4"/>
      <c r="G25" s="4"/>
      <c r="H25" s="4"/>
      <c r="I25" s="4"/>
      <c r="J25" s="4"/>
      <c r="K25" s="4"/>
      <c r="L25" s="4">
        <f t="shared" si="0"/>
        <v>0</v>
      </c>
      <c r="M25" s="4"/>
      <c r="N25" s="4"/>
      <c r="O25" s="4"/>
      <c r="P25" s="4"/>
      <c r="Q25" s="4">
        <v>1</v>
      </c>
      <c r="R25" s="4"/>
      <c r="S25" s="4"/>
      <c r="T25" s="4"/>
      <c r="U25" s="4"/>
      <c r="V25" s="4"/>
      <c r="W25" s="4"/>
      <c r="X25" s="4">
        <f t="shared" si="1"/>
        <v>1</v>
      </c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>
        <v>3</v>
      </c>
      <c r="AR25" s="4"/>
      <c r="AS25" s="4"/>
      <c r="AT25" s="4"/>
      <c r="AU25" s="4"/>
      <c r="AV25" s="4"/>
      <c r="AW25" s="4"/>
      <c r="AX25" s="4"/>
      <c r="AY25" s="4">
        <v>3</v>
      </c>
      <c r="AZ25" s="4"/>
      <c r="BA25" s="4"/>
      <c r="BB25" s="4"/>
      <c r="BC25" s="4"/>
      <c r="BD25" s="4">
        <v>3</v>
      </c>
      <c r="BE25" s="4"/>
      <c r="BF25" s="4"/>
      <c r="BG25" s="4"/>
      <c r="BH25" s="4">
        <v>5</v>
      </c>
      <c r="BI25" s="4">
        <v>5</v>
      </c>
      <c r="BJ25" s="4">
        <v>5</v>
      </c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>
        <v>2</v>
      </c>
      <c r="CH25" s="4" t="str">
        <f t="shared" si="2"/>
        <v>20</v>
      </c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>
        <f t="shared" si="3"/>
        <v>0</v>
      </c>
      <c r="CZ25" s="4"/>
      <c r="DA25" s="4"/>
      <c r="DB25" s="4"/>
      <c r="DC25" s="4"/>
      <c r="DD25" s="4"/>
      <c r="DE25" s="4"/>
      <c r="DF25" s="4"/>
      <c r="DG25" s="4"/>
      <c r="DH25" s="4"/>
      <c r="DI25" s="4">
        <f t="shared" si="4"/>
        <v>0</v>
      </c>
      <c r="DJ25" s="4">
        <v>50</v>
      </c>
      <c r="DK25" s="4">
        <f t="shared" si="5"/>
        <v>71</v>
      </c>
    </row>
    <row r="26" spans="1:115">
      <c r="A26" s="53" t="s">
        <v>739</v>
      </c>
      <c r="B26" s="103"/>
      <c r="C26" s="52" t="s">
        <v>740</v>
      </c>
      <c r="D26" s="4"/>
      <c r="E26" s="4"/>
      <c r="F26" s="4"/>
      <c r="G26" s="4"/>
      <c r="H26" s="4"/>
      <c r="I26" s="4"/>
      <c r="J26" s="4"/>
      <c r="K26" s="4"/>
      <c r="L26" s="4">
        <f t="shared" si="0"/>
        <v>0</v>
      </c>
      <c r="M26" s="4"/>
      <c r="N26" s="4"/>
      <c r="O26" s="4"/>
      <c r="P26" s="4"/>
      <c r="Q26" s="4">
        <v>3</v>
      </c>
      <c r="R26" s="4"/>
      <c r="S26" s="4"/>
      <c r="T26" s="4"/>
      <c r="U26" s="4"/>
      <c r="V26" s="4"/>
      <c r="W26" s="4"/>
      <c r="X26" s="4">
        <f t="shared" si="1"/>
        <v>3</v>
      </c>
      <c r="Y26" s="4"/>
      <c r="Z26" s="4"/>
      <c r="AA26" s="4"/>
      <c r="AB26" s="4"/>
      <c r="AC26" s="4"/>
      <c r="AD26" s="4">
        <v>2</v>
      </c>
      <c r="AE26" s="4">
        <v>5</v>
      </c>
      <c r="AF26" s="4"/>
      <c r="AG26" s="4"/>
      <c r="AH26" s="4">
        <v>5</v>
      </c>
      <c r="AI26" s="4">
        <v>5</v>
      </c>
      <c r="AJ26" s="4"/>
      <c r="AK26" s="4">
        <v>3</v>
      </c>
      <c r="AL26" s="4">
        <v>4</v>
      </c>
      <c r="AM26" s="4">
        <v>3</v>
      </c>
      <c r="AN26" s="4"/>
      <c r="AO26" s="4">
        <v>3</v>
      </c>
      <c r="AP26" s="4"/>
      <c r="AQ26" s="4"/>
      <c r="AR26" s="4"/>
      <c r="AS26" s="4"/>
      <c r="AT26" s="4"/>
      <c r="AU26" s="4"/>
      <c r="AV26" s="4"/>
      <c r="AW26" s="4"/>
      <c r="AX26" s="4">
        <v>2</v>
      </c>
      <c r="AY26" s="4"/>
      <c r="AZ26" s="4">
        <v>3</v>
      </c>
      <c r="BA26" s="4"/>
      <c r="BB26" s="4"/>
      <c r="BC26" s="4"/>
      <c r="BD26" s="4"/>
      <c r="BE26" s="4"/>
      <c r="BF26" s="4">
        <v>5</v>
      </c>
      <c r="BG26" s="4">
        <v>5</v>
      </c>
      <c r="BH26" s="4">
        <v>5</v>
      </c>
      <c r="BI26" s="4"/>
      <c r="BJ26" s="4">
        <v>5</v>
      </c>
      <c r="BK26" s="4">
        <v>5</v>
      </c>
      <c r="BL26" s="4"/>
      <c r="BM26" s="4"/>
      <c r="BN26" s="4"/>
      <c r="BO26" s="4">
        <v>5</v>
      </c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 t="str">
        <f t="shared" si="2"/>
        <v>20</v>
      </c>
      <c r="CI26" s="4"/>
      <c r="CJ26" s="4"/>
      <c r="CK26" s="4"/>
      <c r="CL26" s="4"/>
      <c r="CM26" s="4"/>
      <c r="CN26" s="4"/>
      <c r="CO26" s="4"/>
      <c r="CP26" s="4"/>
      <c r="CQ26" s="4"/>
      <c r="CR26" s="4">
        <v>2</v>
      </c>
      <c r="CS26" s="4"/>
      <c r="CT26" s="4">
        <v>2</v>
      </c>
      <c r="CU26" s="4">
        <v>2</v>
      </c>
      <c r="CV26" s="4"/>
      <c r="CW26" s="4"/>
      <c r="CX26" s="4">
        <v>2</v>
      </c>
      <c r="CY26" s="4" t="str">
        <f t="shared" si="3"/>
        <v>5</v>
      </c>
      <c r="CZ26" s="4"/>
      <c r="DA26" s="4"/>
      <c r="DB26" s="4">
        <v>3</v>
      </c>
      <c r="DC26" s="4"/>
      <c r="DD26" s="4">
        <v>2</v>
      </c>
      <c r="DE26" s="4"/>
      <c r="DF26" s="4"/>
      <c r="DG26" s="4"/>
      <c r="DH26" s="4"/>
      <c r="DI26" s="4">
        <f t="shared" si="4"/>
        <v>5</v>
      </c>
      <c r="DJ26" s="4">
        <v>50</v>
      </c>
      <c r="DK26" s="4">
        <f t="shared" si="5"/>
        <v>83</v>
      </c>
    </row>
    <row r="27" spans="1:115">
      <c r="A27" s="53" t="s">
        <v>741</v>
      </c>
      <c r="B27" s="103"/>
      <c r="C27" s="52" t="s">
        <v>742</v>
      </c>
      <c r="D27" s="4"/>
      <c r="E27" s="4"/>
      <c r="F27" s="4"/>
      <c r="G27" s="4"/>
      <c r="H27" s="4"/>
      <c r="I27" s="4"/>
      <c r="J27" s="4"/>
      <c r="K27" s="4"/>
      <c r="L27" s="4">
        <f t="shared" si="0"/>
        <v>0</v>
      </c>
      <c r="M27" s="4"/>
      <c r="N27" s="4"/>
      <c r="O27" s="4"/>
      <c r="P27" s="4"/>
      <c r="Q27" s="4">
        <v>2</v>
      </c>
      <c r="R27" s="4"/>
      <c r="S27" s="4"/>
      <c r="T27" s="4"/>
      <c r="U27" s="4"/>
      <c r="V27" s="4"/>
      <c r="W27" s="4"/>
      <c r="X27" s="4">
        <f t="shared" si="1"/>
        <v>2</v>
      </c>
      <c r="Y27" s="4">
        <v>1</v>
      </c>
      <c r="Z27" s="4"/>
      <c r="AA27" s="4"/>
      <c r="AB27" s="4"/>
      <c r="AC27" s="4"/>
      <c r="AD27" s="4"/>
      <c r="AE27" s="4">
        <v>5</v>
      </c>
      <c r="AF27" s="4"/>
      <c r="AG27" s="4">
        <v>2</v>
      </c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>
        <v>3</v>
      </c>
      <c r="BA27" s="4"/>
      <c r="BB27" s="4"/>
      <c r="BC27" s="4"/>
      <c r="BD27" s="4">
        <v>3</v>
      </c>
      <c r="BE27" s="4"/>
      <c r="BF27" s="4"/>
      <c r="BG27" s="4"/>
      <c r="BH27" s="4">
        <v>5</v>
      </c>
      <c r="BI27" s="4"/>
      <c r="BJ27" s="4">
        <v>5</v>
      </c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 t="str">
        <f t="shared" si="2"/>
        <v>20</v>
      </c>
      <c r="CI27" s="4">
        <v>2</v>
      </c>
      <c r="CJ27" s="4">
        <v>2</v>
      </c>
      <c r="CK27" s="4"/>
      <c r="CL27" s="4"/>
      <c r="CM27" s="4"/>
      <c r="CN27" s="4"/>
      <c r="CO27" s="4">
        <v>2</v>
      </c>
      <c r="CP27" s="4"/>
      <c r="CQ27" s="4"/>
      <c r="CR27" s="4"/>
      <c r="CS27" s="4"/>
      <c r="CT27" s="4"/>
      <c r="CU27" s="4"/>
      <c r="CV27" s="4"/>
      <c r="CW27" s="4"/>
      <c r="CX27" s="4"/>
      <c r="CY27" s="4" t="str">
        <f t="shared" si="3"/>
        <v>5</v>
      </c>
      <c r="CZ27" s="4"/>
      <c r="DA27" s="4"/>
      <c r="DB27" s="4"/>
      <c r="DC27" s="4"/>
      <c r="DD27" s="4"/>
      <c r="DE27" s="4"/>
      <c r="DF27" s="4"/>
      <c r="DG27" s="4"/>
      <c r="DH27" s="4"/>
      <c r="DI27" s="4">
        <f t="shared" si="4"/>
        <v>0</v>
      </c>
      <c r="DJ27" s="4">
        <v>50</v>
      </c>
      <c r="DK27" s="4">
        <f t="shared" si="5"/>
        <v>77</v>
      </c>
    </row>
    <row r="28" spans="1:115">
      <c r="A28" s="53" t="s">
        <v>743</v>
      </c>
      <c r="B28" s="103"/>
      <c r="C28" s="52" t="s">
        <v>744</v>
      </c>
      <c r="D28" s="4"/>
      <c r="E28" s="4"/>
      <c r="F28" s="4"/>
      <c r="G28" s="4"/>
      <c r="H28" s="4"/>
      <c r="I28" s="4"/>
      <c r="J28" s="4"/>
      <c r="K28" s="4"/>
      <c r="L28" s="4">
        <f t="shared" si="0"/>
        <v>0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f t="shared" si="1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>
        <f t="shared" si="2"/>
        <v>0</v>
      </c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>
        <f t="shared" si="3"/>
        <v>0</v>
      </c>
      <c r="CZ28" s="4"/>
      <c r="DA28" s="4"/>
      <c r="DB28" s="4"/>
      <c r="DC28" s="4"/>
      <c r="DD28" s="4"/>
      <c r="DE28" s="4"/>
      <c r="DF28" s="4"/>
      <c r="DG28" s="4"/>
      <c r="DH28" s="4"/>
      <c r="DI28" s="4">
        <f t="shared" si="4"/>
        <v>0</v>
      </c>
      <c r="DJ28" s="4">
        <v>50</v>
      </c>
      <c r="DK28" s="4">
        <f t="shared" si="5"/>
        <v>50</v>
      </c>
    </row>
    <row r="29" spans="1:115">
      <c r="A29" s="53" t="s">
        <v>745</v>
      </c>
      <c r="B29" s="103"/>
      <c r="C29" s="52" t="s">
        <v>746</v>
      </c>
      <c r="D29" s="4">
        <v>1</v>
      </c>
      <c r="E29" s="4"/>
      <c r="F29" s="4"/>
      <c r="G29" s="4"/>
      <c r="H29" s="4"/>
      <c r="I29" s="4"/>
      <c r="J29" s="4"/>
      <c r="K29" s="4"/>
      <c r="L29" s="4">
        <f t="shared" si="0"/>
        <v>1</v>
      </c>
      <c r="M29" s="4"/>
      <c r="N29" s="4"/>
      <c r="O29" s="4">
        <v>3</v>
      </c>
      <c r="P29" s="4"/>
      <c r="Q29" s="4"/>
      <c r="R29" s="4"/>
      <c r="S29" s="4"/>
      <c r="T29" s="4"/>
      <c r="U29" s="4"/>
      <c r="V29" s="4"/>
      <c r="W29" s="4"/>
      <c r="X29" s="4">
        <f t="shared" si="1"/>
        <v>3</v>
      </c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>
        <v>3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>
        <v>5</v>
      </c>
      <c r="BJ29" s="4">
        <v>5</v>
      </c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>
        <f t="shared" si="2"/>
        <v>13</v>
      </c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>
        <f t="shared" si="3"/>
        <v>0</v>
      </c>
      <c r="CZ29" s="4"/>
      <c r="DA29" s="4"/>
      <c r="DB29" s="4"/>
      <c r="DC29" s="4"/>
      <c r="DD29" s="4"/>
      <c r="DE29" s="4"/>
      <c r="DF29" s="4"/>
      <c r="DG29" s="4"/>
      <c r="DH29" s="4"/>
      <c r="DI29" s="4">
        <f t="shared" si="4"/>
        <v>0</v>
      </c>
      <c r="DJ29" s="4">
        <v>50</v>
      </c>
      <c r="DK29" s="4">
        <f t="shared" si="5"/>
        <v>67</v>
      </c>
    </row>
    <row r="30" spans="1:115">
      <c r="A30" s="53" t="s">
        <v>747</v>
      </c>
      <c r="B30" s="103"/>
      <c r="C30" s="52" t="s">
        <v>748</v>
      </c>
      <c r="D30" s="4"/>
      <c r="E30" s="4"/>
      <c r="F30" s="4"/>
      <c r="G30" s="4"/>
      <c r="H30" s="4"/>
      <c r="I30" s="4"/>
      <c r="J30" s="4"/>
      <c r="K30" s="4"/>
      <c r="L30" s="4">
        <f t="shared" si="0"/>
        <v>0</v>
      </c>
      <c r="M30" s="4"/>
      <c r="N30" s="4"/>
      <c r="O30" s="4">
        <v>3</v>
      </c>
      <c r="P30" s="4"/>
      <c r="Q30" s="4"/>
      <c r="R30" s="4"/>
      <c r="S30" s="4"/>
      <c r="T30" s="4"/>
      <c r="U30" s="4"/>
      <c r="V30" s="4"/>
      <c r="W30" s="4"/>
      <c r="X30" s="4">
        <f t="shared" si="1"/>
        <v>3</v>
      </c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>
        <v>3</v>
      </c>
      <c r="AL30" s="4"/>
      <c r="AM30" s="4"/>
      <c r="AN30" s="4"/>
      <c r="AO30" s="4"/>
      <c r="AP30" s="4"/>
      <c r="AQ30" s="4"/>
      <c r="AR30" s="4"/>
      <c r="AS30" s="4"/>
      <c r="AT30" s="4"/>
      <c r="AU30" s="4">
        <v>5</v>
      </c>
      <c r="AV30" s="4">
        <v>3</v>
      </c>
      <c r="AW30" s="4"/>
      <c r="AX30" s="4"/>
      <c r="AY30" s="4"/>
      <c r="AZ30" s="4"/>
      <c r="BA30" s="4"/>
      <c r="BB30" s="4"/>
      <c r="BC30" s="4"/>
      <c r="BD30" s="4"/>
      <c r="BE30" s="4"/>
      <c r="BF30" s="4">
        <v>5</v>
      </c>
      <c r="BG30" s="4"/>
      <c r="BH30" s="4"/>
      <c r="BI30" s="4">
        <v>5</v>
      </c>
      <c r="BJ30" s="4">
        <v>5</v>
      </c>
      <c r="BK30" s="4">
        <v>5</v>
      </c>
      <c r="BL30" s="4"/>
      <c r="BM30" s="4"/>
      <c r="BN30" s="4"/>
      <c r="BO30" s="4">
        <v>5</v>
      </c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 t="str">
        <f t="shared" si="2"/>
        <v>20</v>
      </c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>
        <f t="shared" si="3"/>
        <v>0</v>
      </c>
      <c r="CZ30" s="4"/>
      <c r="DA30" s="4"/>
      <c r="DB30" s="4"/>
      <c r="DC30" s="4"/>
      <c r="DD30" s="4"/>
      <c r="DE30" s="4"/>
      <c r="DF30" s="4"/>
      <c r="DG30" s="4"/>
      <c r="DH30" s="4"/>
      <c r="DI30" s="4">
        <f t="shared" si="4"/>
        <v>0</v>
      </c>
      <c r="DJ30" s="4">
        <v>50</v>
      </c>
      <c r="DK30" s="4">
        <f t="shared" si="5"/>
        <v>73</v>
      </c>
    </row>
    <row r="31" spans="1:115">
      <c r="A31" s="53" t="s">
        <v>749</v>
      </c>
      <c r="B31" s="103"/>
      <c r="C31" s="52" t="s">
        <v>750</v>
      </c>
      <c r="D31" s="4"/>
      <c r="E31" s="4"/>
      <c r="F31" s="4"/>
      <c r="G31" s="4"/>
      <c r="H31" s="4"/>
      <c r="I31" s="4"/>
      <c r="J31" s="4"/>
      <c r="K31" s="4"/>
      <c r="L31" s="4">
        <f t="shared" si="0"/>
        <v>0</v>
      </c>
      <c r="M31" s="4"/>
      <c r="N31" s="4"/>
      <c r="O31" s="4">
        <v>3</v>
      </c>
      <c r="P31" s="4"/>
      <c r="Q31" s="4"/>
      <c r="R31" s="4"/>
      <c r="S31" s="4"/>
      <c r="T31" s="4"/>
      <c r="U31" s="4"/>
      <c r="V31" s="4"/>
      <c r="W31" s="4"/>
      <c r="X31" s="4">
        <f t="shared" si="1"/>
        <v>3</v>
      </c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>
        <v>3</v>
      </c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>
        <v>5</v>
      </c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>
        <f t="shared" si="2"/>
        <v>8</v>
      </c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>
        <f t="shared" si="3"/>
        <v>0</v>
      </c>
      <c r="CZ31" s="4"/>
      <c r="DA31" s="4">
        <v>3</v>
      </c>
      <c r="DB31" s="4"/>
      <c r="DC31" s="4"/>
      <c r="DD31" s="4"/>
      <c r="DE31" s="4"/>
      <c r="DF31" s="4"/>
      <c r="DG31" s="4"/>
      <c r="DH31" s="4"/>
      <c r="DI31" s="4">
        <f t="shared" si="4"/>
        <v>3</v>
      </c>
      <c r="DJ31" s="4">
        <v>50</v>
      </c>
      <c r="DK31" s="4">
        <f t="shared" si="5"/>
        <v>64</v>
      </c>
    </row>
    <row r="32" spans="1:115">
      <c r="A32" s="53" t="s">
        <v>751</v>
      </c>
      <c r="B32" s="103"/>
      <c r="C32" s="52" t="s">
        <v>752</v>
      </c>
      <c r="D32" s="4"/>
      <c r="E32" s="4"/>
      <c r="F32" s="4"/>
      <c r="G32" s="4"/>
      <c r="H32" s="4"/>
      <c r="I32" s="4"/>
      <c r="J32" s="4"/>
      <c r="K32" s="4"/>
      <c r="L32" s="4">
        <f t="shared" si="0"/>
        <v>0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>
        <f t="shared" si="1"/>
        <v>0</v>
      </c>
      <c r="Y32" s="4"/>
      <c r="Z32" s="4"/>
      <c r="AA32" s="4"/>
      <c r="AB32" s="4"/>
      <c r="AC32" s="4"/>
      <c r="AD32" s="4"/>
      <c r="AE32" s="4">
        <v>5</v>
      </c>
      <c r="AF32" s="4"/>
      <c r="AG32" s="4"/>
      <c r="AH32" s="4"/>
      <c r="AI32" s="4"/>
      <c r="AJ32" s="4"/>
      <c r="AK32" s="4"/>
      <c r="AL32" s="4"/>
      <c r="AM32" s="4"/>
      <c r="AN32" s="4">
        <v>3</v>
      </c>
      <c r="AO32" s="4"/>
      <c r="AP32" s="4"/>
      <c r="AQ32" s="4"/>
      <c r="AR32" s="4"/>
      <c r="AS32" s="4"/>
      <c r="AT32" s="4">
        <v>5</v>
      </c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>
        <v>5</v>
      </c>
      <c r="BK32" s="4"/>
      <c r="BL32" s="4"/>
      <c r="BM32" s="4"/>
      <c r="BN32" s="4"/>
      <c r="BO32" s="4"/>
      <c r="BP32" s="4"/>
      <c r="BQ32" s="4">
        <v>2</v>
      </c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>
        <f t="shared" si="2"/>
        <v>20</v>
      </c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>
        <f t="shared" si="3"/>
        <v>0</v>
      </c>
      <c r="CZ32" s="4"/>
      <c r="DA32" s="4"/>
      <c r="DB32" s="4"/>
      <c r="DC32" s="4"/>
      <c r="DD32" s="4"/>
      <c r="DE32" s="4"/>
      <c r="DF32" s="4"/>
      <c r="DG32" s="4"/>
      <c r="DH32" s="4"/>
      <c r="DI32" s="4">
        <f t="shared" si="4"/>
        <v>0</v>
      </c>
      <c r="DJ32" s="4">
        <v>50</v>
      </c>
      <c r="DK32" s="4">
        <f t="shared" si="5"/>
        <v>70</v>
      </c>
    </row>
    <row r="33" spans="1:115">
      <c r="A33" s="53" t="s">
        <v>753</v>
      </c>
      <c r="B33" s="103"/>
      <c r="C33" s="52" t="s">
        <v>754</v>
      </c>
      <c r="D33" s="10"/>
      <c r="E33" s="4"/>
      <c r="F33" s="10"/>
      <c r="G33" s="10"/>
      <c r="H33" s="4"/>
      <c r="I33" s="4"/>
      <c r="J33" s="4"/>
      <c r="K33" s="4"/>
      <c r="L33" s="4">
        <f t="shared" si="0"/>
        <v>0</v>
      </c>
      <c r="M33" s="4"/>
      <c r="N33" s="4"/>
      <c r="O33" s="4"/>
      <c r="P33" s="4"/>
      <c r="Q33" s="4"/>
      <c r="R33" s="4"/>
      <c r="S33" s="10"/>
      <c r="T33" s="10"/>
      <c r="U33" s="10"/>
      <c r="V33" s="10"/>
      <c r="W33" s="10"/>
      <c r="X33" s="4">
        <f t="shared" si="1"/>
        <v>0</v>
      </c>
      <c r="Y33" s="4"/>
      <c r="Z33" s="4"/>
      <c r="AA33" s="4"/>
      <c r="AB33" s="4"/>
      <c r="AC33" s="4"/>
      <c r="AD33" s="4"/>
      <c r="AE33" s="4">
        <v>5</v>
      </c>
      <c r="AF33" s="4"/>
      <c r="AG33" s="4"/>
      <c r="AH33" s="4"/>
      <c r="AI33" s="4"/>
      <c r="AJ33" s="4"/>
      <c r="AK33" s="4">
        <v>3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10"/>
      <c r="AW33" s="10"/>
      <c r="AX33" s="10"/>
      <c r="AY33" s="10"/>
      <c r="AZ33" s="10"/>
      <c r="BA33" s="10"/>
      <c r="BB33" s="4"/>
      <c r="BC33" s="10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>
        <f t="shared" si="2"/>
        <v>8</v>
      </c>
      <c r="CI33" s="4"/>
      <c r="CJ33" s="4"/>
      <c r="CK33" s="4"/>
      <c r="CL33" s="4"/>
      <c r="CM33" s="4"/>
      <c r="CN33" s="4"/>
      <c r="CO33" s="10"/>
      <c r="CP33" s="10"/>
      <c r="CQ33" s="10"/>
      <c r="CR33" s="4"/>
      <c r="CS33" s="4"/>
      <c r="CT33" s="4"/>
      <c r="CU33" s="4"/>
      <c r="CV33" s="10"/>
      <c r="CW33" s="10"/>
      <c r="CX33" s="10"/>
      <c r="CY33" s="4">
        <f t="shared" si="3"/>
        <v>0</v>
      </c>
      <c r="CZ33" s="10"/>
      <c r="DA33" s="4"/>
      <c r="DB33" s="4"/>
      <c r="DC33" s="4"/>
      <c r="DD33" s="4"/>
      <c r="DE33" s="4"/>
      <c r="DF33" s="4"/>
      <c r="DG33" s="4"/>
      <c r="DH33" s="4"/>
      <c r="DI33" s="4">
        <f t="shared" si="4"/>
        <v>0</v>
      </c>
      <c r="DJ33" s="4">
        <v>50</v>
      </c>
      <c r="DK33" s="4">
        <f t="shared" si="5"/>
        <v>58</v>
      </c>
    </row>
    <row r="34" spans="1:115">
      <c r="A34" s="53" t="s">
        <v>755</v>
      </c>
      <c r="B34" s="103"/>
      <c r="C34" s="52" t="s">
        <v>756</v>
      </c>
      <c r="D34" s="4"/>
      <c r="E34" s="4"/>
      <c r="F34" s="4"/>
      <c r="G34" s="4"/>
      <c r="H34" s="4"/>
      <c r="I34" s="4"/>
      <c r="J34" s="4"/>
      <c r="K34" s="4"/>
      <c r="L34" s="4">
        <f t="shared" si="0"/>
        <v>0</v>
      </c>
      <c r="M34" s="4"/>
      <c r="N34" s="4"/>
      <c r="O34" s="4">
        <v>3</v>
      </c>
      <c r="P34" s="4"/>
      <c r="Q34" s="4"/>
      <c r="R34" s="4"/>
      <c r="S34" s="4"/>
      <c r="T34" s="4"/>
      <c r="U34" s="4"/>
      <c r="V34" s="4"/>
      <c r="W34" s="4"/>
      <c r="X34" s="4">
        <f t="shared" si="1"/>
        <v>3</v>
      </c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>
        <v>2</v>
      </c>
      <c r="AK34" s="4">
        <v>3</v>
      </c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>
        <v>5</v>
      </c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>
        <f t="shared" si="2"/>
        <v>10</v>
      </c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>
        <f t="shared" si="3"/>
        <v>0</v>
      </c>
      <c r="CZ34" s="4"/>
      <c r="DA34" s="4"/>
      <c r="DB34" s="4"/>
      <c r="DC34" s="4"/>
      <c r="DD34" s="4"/>
      <c r="DE34" s="4"/>
      <c r="DF34" s="4"/>
      <c r="DG34" s="4"/>
      <c r="DH34" s="4"/>
      <c r="DI34" s="4">
        <f t="shared" si="4"/>
        <v>0</v>
      </c>
      <c r="DJ34" s="4">
        <v>50</v>
      </c>
      <c r="DK34" s="4">
        <f t="shared" si="5"/>
        <v>63</v>
      </c>
    </row>
    <row r="35" spans="1:115">
      <c r="A35" s="53" t="s">
        <v>757</v>
      </c>
      <c r="B35" s="103"/>
      <c r="C35" s="52" t="s">
        <v>758</v>
      </c>
      <c r="D35" s="4"/>
      <c r="E35" s="4"/>
      <c r="F35" s="4"/>
      <c r="G35" s="4"/>
      <c r="H35" s="4"/>
      <c r="I35" s="4"/>
      <c r="J35" s="4"/>
      <c r="K35" s="4"/>
      <c r="L35" s="4">
        <f t="shared" si="0"/>
        <v>0</v>
      </c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>
        <f t="shared" si="1"/>
        <v>0</v>
      </c>
      <c r="Y35" s="4"/>
      <c r="Z35" s="4"/>
      <c r="AA35" s="4"/>
      <c r="AB35" s="4"/>
      <c r="AC35" s="4"/>
      <c r="AD35" s="4">
        <v>2</v>
      </c>
      <c r="AE35" s="4">
        <v>5</v>
      </c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>
        <v>2</v>
      </c>
      <c r="AY35" s="4">
        <v>3</v>
      </c>
      <c r="AZ35" s="4"/>
      <c r="BA35" s="4"/>
      <c r="BB35" s="4"/>
      <c r="BC35" s="4"/>
      <c r="BD35" s="4"/>
      <c r="BE35" s="4"/>
      <c r="BF35" s="4"/>
      <c r="BG35" s="4"/>
      <c r="BH35" s="4"/>
      <c r="BI35" s="4">
        <v>5</v>
      </c>
      <c r="BJ35" s="4">
        <v>5</v>
      </c>
      <c r="BK35" s="4"/>
      <c r="BL35" s="4"/>
      <c r="BM35" s="4"/>
      <c r="BN35" s="4">
        <v>3</v>
      </c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 t="str">
        <f t="shared" si="2"/>
        <v>20</v>
      </c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>
        <f t="shared" si="3"/>
        <v>0</v>
      </c>
      <c r="CZ35" s="4"/>
      <c r="DA35" s="4"/>
      <c r="DB35" s="4"/>
      <c r="DC35" s="4"/>
      <c r="DD35" s="4"/>
      <c r="DE35" s="4"/>
      <c r="DF35" s="4"/>
      <c r="DG35" s="4"/>
      <c r="DH35" s="4"/>
      <c r="DI35" s="4">
        <f t="shared" si="4"/>
        <v>0</v>
      </c>
      <c r="DJ35" s="4">
        <v>50</v>
      </c>
      <c r="DK35" s="4">
        <f t="shared" si="5"/>
        <v>70</v>
      </c>
    </row>
    <row r="36" spans="1:115">
      <c r="A36" s="53" t="s">
        <v>759</v>
      </c>
      <c r="B36" s="103"/>
      <c r="C36" s="52" t="s">
        <v>760</v>
      </c>
      <c r="D36" s="4"/>
      <c r="E36" s="4"/>
      <c r="F36" s="4"/>
      <c r="G36" s="4"/>
      <c r="H36" s="4"/>
      <c r="I36" s="4"/>
      <c r="J36" s="4"/>
      <c r="K36" s="4"/>
      <c r="L36" s="4">
        <f t="shared" si="0"/>
        <v>0</v>
      </c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>
        <f t="shared" si="1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>
        <v>3</v>
      </c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>
        <v>5</v>
      </c>
      <c r="BJ36" s="4">
        <v>5</v>
      </c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>
        <f t="shared" si="2"/>
        <v>13</v>
      </c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>
        <f t="shared" si="3"/>
        <v>0</v>
      </c>
      <c r="CZ36" s="4"/>
      <c r="DA36" s="4"/>
      <c r="DB36" s="4"/>
      <c r="DC36" s="4"/>
      <c r="DD36" s="4"/>
      <c r="DE36" s="4"/>
      <c r="DF36" s="4"/>
      <c r="DG36" s="4"/>
      <c r="DH36" s="4"/>
      <c r="DI36" s="4">
        <f t="shared" si="4"/>
        <v>0</v>
      </c>
      <c r="DJ36" s="4">
        <v>50</v>
      </c>
      <c r="DK36" s="4">
        <f t="shared" si="5"/>
        <v>63</v>
      </c>
    </row>
    <row r="37" spans="1:115">
      <c r="A37" s="53" t="s">
        <v>761</v>
      </c>
      <c r="B37" s="103"/>
      <c r="C37" s="52" t="s">
        <v>762</v>
      </c>
      <c r="D37" s="4"/>
      <c r="E37" s="4"/>
      <c r="F37" s="4"/>
      <c r="G37" s="4"/>
      <c r="H37" s="4"/>
      <c r="I37" s="4"/>
      <c r="J37" s="4"/>
      <c r="K37" s="4"/>
      <c r="L37" s="4">
        <f t="shared" si="0"/>
        <v>0</v>
      </c>
      <c r="M37" s="4"/>
      <c r="N37" s="4"/>
      <c r="O37" s="4">
        <v>3</v>
      </c>
      <c r="P37" s="4"/>
      <c r="Q37" s="4"/>
      <c r="R37" s="4"/>
      <c r="S37" s="4"/>
      <c r="T37" s="4"/>
      <c r="U37" s="4"/>
      <c r="V37" s="4"/>
      <c r="W37" s="4"/>
      <c r="X37" s="4">
        <f t="shared" si="1"/>
        <v>3</v>
      </c>
      <c r="Y37" s="4"/>
      <c r="Z37" s="4"/>
      <c r="AA37" s="4"/>
      <c r="AB37" s="4"/>
      <c r="AC37" s="4"/>
      <c r="AD37" s="4"/>
      <c r="AE37" s="4">
        <v>5</v>
      </c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>
        <f t="shared" si="2"/>
        <v>5</v>
      </c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>
        <f t="shared" si="3"/>
        <v>0</v>
      </c>
      <c r="CZ37" s="4"/>
      <c r="DA37" s="4"/>
      <c r="DB37" s="4"/>
      <c r="DC37" s="4"/>
      <c r="DD37" s="4"/>
      <c r="DE37" s="4"/>
      <c r="DF37" s="4"/>
      <c r="DG37" s="4"/>
      <c r="DH37" s="4"/>
      <c r="DI37" s="4">
        <f t="shared" si="4"/>
        <v>0</v>
      </c>
      <c r="DJ37" s="4">
        <v>50</v>
      </c>
      <c r="DK37" s="4">
        <f t="shared" si="5"/>
        <v>58</v>
      </c>
    </row>
    <row r="38" spans="1:115">
      <c r="A38" s="53" t="s">
        <v>763</v>
      </c>
      <c r="B38" s="103"/>
      <c r="C38" s="52" t="s">
        <v>764</v>
      </c>
      <c r="D38" s="4"/>
      <c r="E38" s="4"/>
      <c r="F38" s="4"/>
      <c r="G38" s="4"/>
      <c r="H38" s="4"/>
      <c r="I38" s="4"/>
      <c r="J38" s="4"/>
      <c r="K38" s="4"/>
      <c r="L38" s="4">
        <f t="shared" si="0"/>
        <v>0</v>
      </c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>
        <f t="shared" si="1"/>
        <v>0</v>
      </c>
      <c r="Y38" s="4"/>
      <c r="Z38" s="4"/>
      <c r="AA38" s="4"/>
      <c r="AB38" s="4"/>
      <c r="AC38" s="4"/>
      <c r="AD38" s="4"/>
      <c r="AE38" s="4"/>
      <c r="AF38" s="4"/>
      <c r="AG38" s="4">
        <v>2</v>
      </c>
      <c r="AH38" s="4"/>
      <c r="AI38" s="4"/>
      <c r="AJ38" s="4"/>
      <c r="AK38" s="4"/>
      <c r="AL38" s="4"/>
      <c r="AM38" s="4"/>
      <c r="AN38" s="4"/>
      <c r="AO38" s="4"/>
      <c r="AP38" s="4">
        <v>2</v>
      </c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>
        <v>5</v>
      </c>
      <c r="BC38" s="4"/>
      <c r="BD38" s="4"/>
      <c r="BE38" s="4"/>
      <c r="BF38" s="4"/>
      <c r="BG38" s="4"/>
      <c r="BH38" s="4"/>
      <c r="BI38" s="4"/>
      <c r="BJ38" s="4">
        <v>5</v>
      </c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>
        <f t="shared" si="2"/>
        <v>14</v>
      </c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>
        <f t="shared" si="3"/>
        <v>0</v>
      </c>
      <c r="CZ38" s="4"/>
      <c r="DA38" s="4"/>
      <c r="DB38" s="4"/>
      <c r="DC38" s="4"/>
      <c r="DD38" s="4"/>
      <c r="DE38" s="4"/>
      <c r="DF38" s="4"/>
      <c r="DG38" s="4"/>
      <c r="DH38" s="4"/>
      <c r="DI38" s="4">
        <f t="shared" si="4"/>
        <v>0</v>
      </c>
      <c r="DJ38" s="4">
        <v>50</v>
      </c>
      <c r="DK38" s="4">
        <f t="shared" si="5"/>
        <v>64</v>
      </c>
    </row>
    <row r="39" spans="1:115">
      <c r="A39" s="53" t="s">
        <v>765</v>
      </c>
      <c r="B39" s="103"/>
      <c r="C39" s="52" t="s">
        <v>766</v>
      </c>
      <c r="D39" s="4"/>
      <c r="E39" s="4"/>
      <c r="F39" s="4"/>
      <c r="G39" s="4"/>
      <c r="H39" s="4"/>
      <c r="I39" s="4"/>
      <c r="J39" s="4"/>
      <c r="K39" s="4"/>
      <c r="L39" s="4">
        <f t="shared" si="0"/>
        <v>0</v>
      </c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>
        <f t="shared" si="1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>
        <v>5</v>
      </c>
      <c r="BJ39" s="4">
        <v>5</v>
      </c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>
        <f t="shared" si="2"/>
        <v>10</v>
      </c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>
        <f t="shared" si="3"/>
        <v>0</v>
      </c>
      <c r="CZ39" s="4"/>
      <c r="DA39" s="4"/>
      <c r="DB39" s="4"/>
      <c r="DC39" s="4"/>
      <c r="DD39" s="4"/>
      <c r="DE39" s="4"/>
      <c r="DF39" s="4"/>
      <c r="DG39" s="4"/>
      <c r="DH39" s="4"/>
      <c r="DI39" s="4">
        <f t="shared" si="4"/>
        <v>0</v>
      </c>
      <c r="DJ39" s="4">
        <v>50</v>
      </c>
      <c r="DK39" s="4">
        <f t="shared" si="5"/>
        <v>60</v>
      </c>
    </row>
    <row r="40" spans="1:115">
      <c r="A40" s="53" t="s">
        <v>767</v>
      </c>
      <c r="B40" s="103"/>
      <c r="C40" s="52" t="s">
        <v>768</v>
      </c>
      <c r="D40" s="4"/>
      <c r="E40" s="4"/>
      <c r="F40" s="4"/>
      <c r="G40" s="4"/>
      <c r="H40" s="4"/>
      <c r="I40" s="4"/>
      <c r="J40" s="4"/>
      <c r="K40" s="4"/>
      <c r="L40" s="4">
        <f t="shared" si="0"/>
        <v>0</v>
      </c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>
        <f t="shared" si="1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>
        <f t="shared" si="2"/>
        <v>0</v>
      </c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>
        <f t="shared" si="3"/>
        <v>0</v>
      </c>
      <c r="CZ40" s="4"/>
      <c r="DA40" s="4"/>
      <c r="DB40" s="4"/>
      <c r="DC40" s="4"/>
      <c r="DD40" s="4"/>
      <c r="DE40" s="4"/>
      <c r="DF40" s="4"/>
      <c r="DG40" s="4"/>
      <c r="DH40" s="4"/>
      <c r="DI40" s="4">
        <f t="shared" si="4"/>
        <v>0</v>
      </c>
      <c r="DJ40" s="4">
        <v>50</v>
      </c>
      <c r="DK40" s="4">
        <f t="shared" si="5"/>
        <v>50</v>
      </c>
    </row>
    <row r="41" spans="1:115">
      <c r="A41" s="53" t="s">
        <v>769</v>
      </c>
      <c r="B41" s="103"/>
      <c r="C41" s="52" t="s">
        <v>770</v>
      </c>
      <c r="D41" s="4"/>
      <c r="E41" s="4"/>
      <c r="F41" s="4"/>
      <c r="G41" s="4"/>
      <c r="H41" s="4"/>
      <c r="I41" s="4"/>
      <c r="J41" s="4"/>
      <c r="K41" s="4"/>
      <c r="L41" s="4">
        <f t="shared" si="0"/>
        <v>0</v>
      </c>
      <c r="M41" s="4"/>
      <c r="N41" s="4"/>
      <c r="O41" s="4"/>
      <c r="P41" s="4"/>
      <c r="Q41" s="4"/>
      <c r="R41" s="4"/>
      <c r="S41" s="18"/>
      <c r="T41" s="18"/>
      <c r="U41" s="18"/>
      <c r="V41" s="18"/>
      <c r="W41" s="18"/>
      <c r="X41" s="4">
        <f t="shared" si="1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18"/>
      <c r="BE41" s="4"/>
      <c r="BF41" s="4"/>
      <c r="BG41" s="4"/>
      <c r="BH41" s="4"/>
      <c r="BI41" s="4"/>
      <c r="BJ41" s="4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4">
        <f t="shared" si="2"/>
        <v>0</v>
      </c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18"/>
      <c r="CV41" s="18"/>
      <c r="CW41" s="18"/>
      <c r="CX41" s="18"/>
      <c r="CY41" s="4">
        <f t="shared" si="3"/>
        <v>0</v>
      </c>
      <c r="CZ41" s="4"/>
      <c r="DA41" s="4"/>
      <c r="DB41" s="4"/>
      <c r="DC41" s="4"/>
      <c r="DD41" s="4"/>
      <c r="DE41" s="4"/>
      <c r="DF41" s="4"/>
      <c r="DG41" s="18"/>
      <c r="DH41" s="18"/>
      <c r="DI41" s="4">
        <f t="shared" si="4"/>
        <v>0</v>
      </c>
      <c r="DJ41" s="4">
        <v>50</v>
      </c>
      <c r="DK41" s="4">
        <f t="shared" si="5"/>
        <v>50</v>
      </c>
    </row>
    <row r="42" spans="1:115">
      <c r="A42" s="208" t="s">
        <v>771</v>
      </c>
      <c r="B42" s="209"/>
      <c r="C42" s="210" t="s">
        <v>772</v>
      </c>
      <c r="D42" s="4"/>
      <c r="E42" s="4"/>
      <c r="F42" s="4"/>
      <c r="G42" s="4"/>
      <c r="H42" s="4"/>
      <c r="I42" s="4"/>
      <c r="J42" s="4">
        <v>2</v>
      </c>
      <c r="K42" s="4"/>
      <c r="L42" s="4">
        <f t="shared" si="0"/>
        <v>2</v>
      </c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>
        <f t="shared" si="1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>
        <v>5</v>
      </c>
      <c r="BK42" s="4">
        <v>5</v>
      </c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>
        <v>2</v>
      </c>
      <c r="CC42" s="4">
        <v>2</v>
      </c>
      <c r="CD42" s="4">
        <v>2</v>
      </c>
      <c r="CE42" s="4">
        <v>5</v>
      </c>
      <c r="CF42" s="4">
        <v>2</v>
      </c>
      <c r="CG42" s="4"/>
      <c r="CH42" s="4" t="str">
        <f t="shared" si="2"/>
        <v>20</v>
      </c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>
        <f t="shared" si="3"/>
        <v>0</v>
      </c>
      <c r="CZ42" s="4"/>
      <c r="DA42" s="4"/>
      <c r="DB42" s="4"/>
      <c r="DC42" s="4"/>
      <c r="DD42" s="4"/>
      <c r="DE42" s="4">
        <v>3</v>
      </c>
      <c r="DF42" s="4"/>
      <c r="DG42" s="4"/>
      <c r="DH42" s="4"/>
      <c r="DI42" s="4">
        <f t="shared" si="4"/>
        <v>3</v>
      </c>
      <c r="DJ42" s="4">
        <v>50</v>
      </c>
      <c r="DK42" s="4">
        <f t="shared" si="5"/>
        <v>75</v>
      </c>
    </row>
    <row r="43" spans="1:115">
      <c r="A43" s="208" t="s">
        <v>773</v>
      </c>
      <c r="B43" s="209"/>
      <c r="C43" s="211" t="s">
        <v>774</v>
      </c>
      <c r="D43" s="4"/>
      <c r="E43" s="4"/>
      <c r="F43" s="4"/>
      <c r="G43" s="4"/>
      <c r="H43" s="4"/>
      <c r="I43" s="4"/>
      <c r="J43" s="4"/>
      <c r="K43" s="4"/>
      <c r="L43" s="4">
        <f t="shared" si="0"/>
        <v>0</v>
      </c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>
        <f t="shared" si="1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>
        <v>5</v>
      </c>
      <c r="BL43" s="4"/>
      <c r="BM43" s="4"/>
      <c r="BN43" s="4"/>
      <c r="BO43" s="4"/>
      <c r="BP43" s="4"/>
      <c r="BQ43" s="4"/>
      <c r="BR43" s="4"/>
      <c r="BS43" s="4"/>
      <c r="BT43" s="4">
        <v>2</v>
      </c>
      <c r="BU43" s="4"/>
      <c r="BV43" s="4">
        <v>3</v>
      </c>
      <c r="BW43" s="4">
        <v>5</v>
      </c>
      <c r="BX43" s="4">
        <v>5</v>
      </c>
      <c r="BY43" s="4">
        <v>5</v>
      </c>
      <c r="BZ43" s="4">
        <v>5</v>
      </c>
      <c r="CA43" s="4">
        <v>3</v>
      </c>
      <c r="CB43" s="4"/>
      <c r="CC43" s="4"/>
      <c r="CD43" s="4"/>
      <c r="CE43" s="4"/>
      <c r="CF43" s="4"/>
      <c r="CG43" s="4">
        <v>2</v>
      </c>
      <c r="CH43" s="4" t="str">
        <f t="shared" si="2"/>
        <v>20</v>
      </c>
      <c r="CI43" s="4"/>
      <c r="CJ43" s="4"/>
      <c r="CK43" s="4"/>
      <c r="CL43" s="4"/>
      <c r="CM43" s="4"/>
      <c r="CN43" s="4"/>
      <c r="CO43" s="4"/>
      <c r="CP43" s="4"/>
      <c r="CQ43" s="4"/>
      <c r="CR43" s="4">
        <v>2</v>
      </c>
      <c r="CS43" s="4"/>
      <c r="CT43" s="4"/>
      <c r="CU43" s="4"/>
      <c r="CV43" s="4"/>
      <c r="CW43" s="4">
        <v>2</v>
      </c>
      <c r="CX43" s="4"/>
      <c r="CY43" s="4">
        <f t="shared" si="3"/>
        <v>4</v>
      </c>
      <c r="CZ43" s="4"/>
      <c r="DA43" s="4"/>
      <c r="DB43" s="4"/>
      <c r="DC43" s="4"/>
      <c r="DD43" s="4"/>
      <c r="DE43" s="4"/>
      <c r="DF43" s="4"/>
      <c r="DG43" s="4"/>
      <c r="DH43" s="4"/>
      <c r="DI43" s="4">
        <f t="shared" si="4"/>
        <v>0</v>
      </c>
      <c r="DJ43" s="4">
        <v>50</v>
      </c>
      <c r="DK43" s="4">
        <f t="shared" si="5"/>
        <v>74</v>
      </c>
    </row>
    <row r="44" spans="1:115">
      <c r="A44" s="208" t="s">
        <v>775</v>
      </c>
      <c r="B44" s="209"/>
      <c r="C44" s="212" t="s">
        <v>776</v>
      </c>
      <c r="D44" s="4"/>
      <c r="E44" s="4"/>
      <c r="F44" s="4"/>
      <c r="G44" s="4"/>
      <c r="H44" s="4"/>
      <c r="I44" s="4"/>
      <c r="J44" s="4"/>
      <c r="K44" s="4"/>
      <c r="L44" s="4">
        <f t="shared" si="0"/>
        <v>0</v>
      </c>
      <c r="M44" s="4"/>
      <c r="N44" s="4"/>
      <c r="O44" s="4"/>
      <c r="P44" s="4"/>
      <c r="Q44" s="4"/>
      <c r="R44" s="4"/>
      <c r="S44" s="4"/>
      <c r="T44" s="4"/>
      <c r="U44" s="4">
        <v>0.5</v>
      </c>
      <c r="V44" s="4"/>
      <c r="W44" s="4"/>
      <c r="X44" s="4">
        <f t="shared" si="1"/>
        <v>0.5</v>
      </c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>
        <v>5</v>
      </c>
      <c r="BS44" s="4">
        <v>3</v>
      </c>
      <c r="BT44" s="4">
        <v>2</v>
      </c>
      <c r="BU44" s="4">
        <v>5</v>
      </c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>
        <f t="shared" si="2"/>
        <v>15</v>
      </c>
      <c r="CI44" s="18"/>
      <c r="CJ44" s="18"/>
      <c r="CK44" s="18"/>
      <c r="CL44" s="18"/>
      <c r="CM44" s="18"/>
      <c r="CN44" s="18"/>
      <c r="CO44" s="18"/>
      <c r="CP44" s="4"/>
      <c r="CQ44" s="4"/>
      <c r="CR44" s="4"/>
      <c r="CS44" s="4"/>
      <c r="CT44" s="4"/>
      <c r="CU44" s="4"/>
      <c r="CV44" s="4"/>
      <c r="CW44" s="4"/>
      <c r="CX44" s="4"/>
      <c r="CY44" s="4">
        <f t="shared" si="3"/>
        <v>0</v>
      </c>
      <c r="CZ44" s="4"/>
      <c r="DA44" s="4"/>
      <c r="DB44" s="4"/>
      <c r="DC44" s="4"/>
      <c r="DD44" s="4"/>
      <c r="DE44" s="4"/>
      <c r="DF44" s="4"/>
      <c r="DG44" s="4"/>
      <c r="DH44" s="4"/>
      <c r="DI44" s="4">
        <f t="shared" si="4"/>
        <v>0</v>
      </c>
      <c r="DJ44" s="4">
        <v>50</v>
      </c>
      <c r="DK44" s="4">
        <f t="shared" si="5"/>
        <v>65.5</v>
      </c>
    </row>
    <row r="45" spans="1:115">
      <c r="A45" s="208" t="s">
        <v>777</v>
      </c>
      <c r="B45" s="209"/>
      <c r="C45" s="27" t="s">
        <v>778</v>
      </c>
      <c r="D45" s="4"/>
      <c r="E45" s="4"/>
      <c r="F45" s="4"/>
      <c r="G45" s="4"/>
      <c r="H45" s="4"/>
      <c r="I45" s="4"/>
      <c r="J45" s="4"/>
      <c r="K45" s="4"/>
      <c r="L45" s="4">
        <f t="shared" si="0"/>
        <v>0</v>
      </c>
      <c r="M45" s="4"/>
      <c r="N45" s="4"/>
      <c r="O45" s="4"/>
      <c r="P45" s="4"/>
      <c r="Q45" s="4"/>
      <c r="R45" s="4"/>
      <c r="S45" s="4"/>
      <c r="T45" s="4">
        <v>1</v>
      </c>
      <c r="U45" s="4"/>
      <c r="V45" s="4">
        <v>3</v>
      </c>
      <c r="W45" s="4"/>
      <c r="X45" s="4">
        <f t="shared" si="1"/>
        <v>4</v>
      </c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>
        <v>5</v>
      </c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>
        <f t="shared" si="2"/>
        <v>5</v>
      </c>
      <c r="CI45" s="4"/>
      <c r="CJ45" s="4"/>
      <c r="CK45" s="4"/>
      <c r="CL45" s="4"/>
      <c r="CM45" s="4"/>
      <c r="CN45" s="4"/>
      <c r="CO45" s="4"/>
      <c r="CP45" s="86"/>
      <c r="CQ45" s="4"/>
      <c r="CR45" s="4"/>
      <c r="CS45" s="4"/>
      <c r="CT45" s="4"/>
      <c r="CU45" s="4"/>
      <c r="CV45" s="4"/>
      <c r="CW45" s="4"/>
      <c r="CX45" s="4"/>
      <c r="CY45" s="4">
        <f t="shared" si="3"/>
        <v>0</v>
      </c>
      <c r="CZ45" s="4"/>
      <c r="DA45" s="4"/>
      <c r="DB45" s="4"/>
      <c r="DC45" s="4"/>
      <c r="DD45" s="4"/>
      <c r="DE45" s="4"/>
      <c r="DF45" s="4"/>
      <c r="DG45" s="4"/>
      <c r="DH45" s="4"/>
      <c r="DI45" s="4">
        <f t="shared" si="4"/>
        <v>0</v>
      </c>
      <c r="DJ45" s="4">
        <v>50</v>
      </c>
      <c r="DK45" s="4">
        <f t="shared" si="5"/>
        <v>59</v>
      </c>
    </row>
  </sheetData>
  <mergeCells count="144">
    <mergeCell ref="D1:DK1"/>
    <mergeCell ref="D2:L2"/>
    <mergeCell ref="M2:X2"/>
    <mergeCell ref="Y2:BQ2"/>
    <mergeCell ref="CI2:CL2"/>
    <mergeCell ref="CZ2:DG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D5:D6"/>
    <mergeCell ref="E5:E6"/>
    <mergeCell ref="F5:F6"/>
    <mergeCell ref="G5:G6"/>
    <mergeCell ref="H5:H6"/>
    <mergeCell ref="I5:I6"/>
    <mergeCell ref="J5:J6"/>
    <mergeCell ref="K5:K6"/>
    <mergeCell ref="L3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3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CH3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Y3:CY6"/>
    <mergeCell ref="CZ5:CZ6"/>
    <mergeCell ref="DA5:DA6"/>
    <mergeCell ref="DB5:DB6"/>
    <mergeCell ref="DC5:DC6"/>
    <mergeCell ref="DD5:DD6"/>
    <mergeCell ref="DE5:DE6"/>
    <mergeCell ref="DF5:DF6"/>
    <mergeCell ref="DG5:DG6"/>
    <mergeCell ref="DI3:DI6"/>
    <mergeCell ref="DJ2:DJ6"/>
    <mergeCell ref="DK2:DK6"/>
    <mergeCell ref="A1:C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40"/>
  <sheetViews>
    <sheetView workbookViewId="0">
      <selection activeCell="D2" sqref="D2:M2"/>
    </sheetView>
  </sheetViews>
  <sheetFormatPr defaultColWidth="9" defaultRowHeight="14"/>
  <sheetData>
    <row r="1" ht="35.5" spans="1:51">
      <c r="A1" s="1" t="s">
        <v>779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</row>
    <row r="2" ht="15" spans="1:51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 t="s">
        <v>3</v>
      </c>
      <c r="O2" s="3"/>
      <c r="P2" s="3"/>
      <c r="Q2" s="3"/>
      <c r="R2" s="3"/>
      <c r="S2" s="3"/>
      <c r="T2" s="3"/>
      <c r="U2" s="3"/>
      <c r="V2" s="3"/>
      <c r="W2" s="3" t="s">
        <v>4</v>
      </c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 t="s">
        <v>5</v>
      </c>
      <c r="AL2" s="3"/>
      <c r="AM2" s="3"/>
      <c r="AN2" s="3"/>
      <c r="AO2" s="3"/>
      <c r="AP2" s="3"/>
      <c r="AQ2" s="3" t="s">
        <v>6</v>
      </c>
      <c r="AR2" s="3"/>
      <c r="AS2" s="3"/>
      <c r="AT2" s="3"/>
      <c r="AU2" s="3"/>
      <c r="AV2" s="3"/>
      <c r="AW2" s="3"/>
      <c r="AX2" s="12" t="s">
        <v>7</v>
      </c>
      <c r="AY2" s="3" t="s">
        <v>8</v>
      </c>
    </row>
    <row r="3" ht="56" spans="1:51">
      <c r="A3" s="3" t="s">
        <v>9</v>
      </c>
      <c r="B3" s="3"/>
      <c r="C3" s="3"/>
      <c r="D3" s="4" t="s">
        <v>10</v>
      </c>
      <c r="E3" s="4" t="s">
        <v>780</v>
      </c>
      <c r="F3" s="4"/>
      <c r="G3" s="4"/>
      <c r="H3" s="4"/>
      <c r="I3" s="4"/>
      <c r="J3" s="4"/>
      <c r="K3" s="4"/>
      <c r="L3" s="4"/>
      <c r="M3" s="3" t="s">
        <v>11</v>
      </c>
      <c r="N3" s="4" t="s">
        <v>781</v>
      </c>
      <c r="O3" s="4" t="s">
        <v>782</v>
      </c>
      <c r="P3" s="27">
        <v>11.5</v>
      </c>
      <c r="Q3" s="4"/>
      <c r="R3" s="4"/>
      <c r="S3" s="4"/>
      <c r="T3" s="4"/>
      <c r="U3" s="4"/>
      <c r="V3" s="3" t="s">
        <v>12</v>
      </c>
      <c r="W3" s="27">
        <v>10.23</v>
      </c>
      <c r="X3" s="4" t="s">
        <v>783</v>
      </c>
      <c r="Y3" s="4" t="s">
        <v>784</v>
      </c>
      <c r="Z3" s="4" t="s">
        <v>186</v>
      </c>
      <c r="AA3" s="119" t="s">
        <v>785</v>
      </c>
      <c r="AB3" s="119">
        <v>12.4</v>
      </c>
      <c r="AC3" s="27" t="s">
        <v>786</v>
      </c>
      <c r="AD3" s="27" t="s">
        <v>787</v>
      </c>
      <c r="AE3" s="4">
        <v>9.25</v>
      </c>
      <c r="AF3" s="4" t="s">
        <v>788</v>
      </c>
      <c r="AG3" s="4">
        <v>10.1</v>
      </c>
      <c r="AH3" s="27"/>
      <c r="AI3" s="4"/>
      <c r="AJ3" s="3" t="s">
        <v>13</v>
      </c>
      <c r="AK3" s="4">
        <v>11.1</v>
      </c>
      <c r="AL3" s="5" t="s">
        <v>789</v>
      </c>
      <c r="AM3" s="5"/>
      <c r="AN3" s="4" t="s">
        <v>790</v>
      </c>
      <c r="AO3" s="4"/>
      <c r="AP3" s="3" t="s">
        <v>14</v>
      </c>
      <c r="AQ3" s="4"/>
      <c r="AR3" s="4"/>
      <c r="AS3" s="4"/>
      <c r="AT3" s="4"/>
      <c r="AU3" s="4"/>
      <c r="AV3" s="4"/>
      <c r="AW3" s="3" t="s">
        <v>15</v>
      </c>
      <c r="AX3" s="13"/>
      <c r="AY3" s="3"/>
    </row>
    <row r="4" ht="150" spans="1:51">
      <c r="A4" s="3" t="s">
        <v>16</v>
      </c>
      <c r="B4" s="3"/>
      <c r="C4" s="3"/>
      <c r="D4" s="5" t="s">
        <v>17</v>
      </c>
      <c r="E4" s="5" t="s">
        <v>384</v>
      </c>
      <c r="F4" s="24" t="s">
        <v>791</v>
      </c>
      <c r="G4" t="s">
        <v>388</v>
      </c>
      <c r="H4" s="27" t="s">
        <v>390</v>
      </c>
      <c r="I4" s="4" t="s">
        <v>792</v>
      </c>
      <c r="J4" s="28" t="s">
        <v>27</v>
      </c>
      <c r="K4" s="5" t="s">
        <v>393</v>
      </c>
      <c r="L4" s="6" t="s">
        <v>394</v>
      </c>
      <c r="M4" s="3"/>
      <c r="N4" s="203" t="s">
        <v>397</v>
      </c>
      <c r="O4" s="204" t="s">
        <v>398</v>
      </c>
      <c r="P4" s="203" t="s">
        <v>793</v>
      </c>
      <c r="Q4" t="s">
        <v>794</v>
      </c>
      <c r="R4" s="205" t="s">
        <v>402</v>
      </c>
      <c r="S4" s="28" t="s">
        <v>27</v>
      </c>
      <c r="T4" s="206" t="s">
        <v>795</v>
      </c>
      <c r="U4" s="203" t="s">
        <v>403</v>
      </c>
      <c r="V4" s="3"/>
      <c r="W4" s="24" t="s">
        <v>796</v>
      </c>
      <c r="X4" s="203" t="s">
        <v>797</v>
      </c>
      <c r="Y4" s="204" t="s">
        <v>415</v>
      </c>
      <c r="Z4" s="203" t="s">
        <v>798</v>
      </c>
      <c r="AA4" s="204" t="s">
        <v>799</v>
      </c>
      <c r="AB4" s="203" t="s">
        <v>800</v>
      </c>
      <c r="AC4" s="204" t="s">
        <v>801</v>
      </c>
      <c r="AD4" s="203" t="s">
        <v>802</v>
      </c>
      <c r="AE4" s="8" t="s">
        <v>33</v>
      </c>
      <c r="AF4" s="8" t="s">
        <v>803</v>
      </c>
      <c r="AG4" s="8" t="s">
        <v>804</v>
      </c>
      <c r="AH4" s="172" t="s">
        <v>805</v>
      </c>
      <c r="AI4" s="205" t="s">
        <v>805</v>
      </c>
      <c r="AJ4" s="3"/>
      <c r="AK4" s="203" t="s">
        <v>806</v>
      </c>
      <c r="AL4" s="204" t="s">
        <v>807</v>
      </c>
      <c r="AM4" s="28" t="s">
        <v>27</v>
      </c>
      <c r="AN4" s="8" t="s">
        <v>808</v>
      </c>
      <c r="AO4" s="203" t="s">
        <v>461</v>
      </c>
      <c r="AP4" s="3"/>
      <c r="AQ4" t="s">
        <v>456</v>
      </c>
      <c r="AR4" s="113" t="s">
        <v>809</v>
      </c>
      <c r="AS4" s="28" t="s">
        <v>27</v>
      </c>
      <c r="AT4" s="113" t="s">
        <v>810</v>
      </c>
      <c r="AU4" s="113" t="s">
        <v>459</v>
      </c>
      <c r="AV4" s="5" t="s">
        <v>811</v>
      </c>
      <c r="AW4" s="3"/>
      <c r="AX4" s="13"/>
      <c r="AY4" s="3"/>
    </row>
    <row r="5" ht="15" spans="1:51">
      <c r="A5" s="3" t="s">
        <v>103</v>
      </c>
      <c r="B5" s="3"/>
      <c r="C5" s="3"/>
      <c r="D5" s="4"/>
      <c r="E5" s="4"/>
      <c r="F5" s="4"/>
      <c r="G5" s="4"/>
      <c r="H5" s="4"/>
      <c r="I5" s="4"/>
      <c r="J5" s="4"/>
      <c r="K5" s="4"/>
      <c r="L5" s="4"/>
      <c r="M5" s="3"/>
      <c r="N5" s="27"/>
      <c r="O5" s="27"/>
      <c r="P5" s="27"/>
      <c r="Q5" s="27"/>
      <c r="R5" s="27"/>
      <c r="S5" s="27"/>
      <c r="T5" s="27"/>
      <c r="U5" s="27"/>
      <c r="V5" s="3"/>
      <c r="W5" s="66"/>
      <c r="X5" s="67"/>
      <c r="Y5" s="31"/>
      <c r="Z5" s="31"/>
      <c r="AA5" s="31"/>
      <c r="AB5" s="27"/>
      <c r="AC5" s="27"/>
      <c r="AD5" s="31"/>
      <c r="AE5" s="31"/>
      <c r="AF5" s="31"/>
      <c r="AG5" s="31"/>
      <c r="AH5" s="66"/>
      <c r="AI5" s="67"/>
      <c r="AJ5" s="3"/>
      <c r="AK5" s="18"/>
      <c r="AL5" s="18"/>
      <c r="AM5" s="18"/>
      <c r="AN5" s="4"/>
      <c r="AO5" s="18"/>
      <c r="AP5" s="3"/>
      <c r="AQ5" s="18"/>
      <c r="AR5" s="18"/>
      <c r="AS5" s="18"/>
      <c r="AT5" s="18"/>
      <c r="AU5" s="18"/>
      <c r="AV5" s="18"/>
      <c r="AW5" s="3"/>
      <c r="AX5" s="13"/>
      <c r="AY5" s="3"/>
    </row>
    <row r="6" ht="15" spans="1:51">
      <c r="A6" s="3" t="s">
        <v>107</v>
      </c>
      <c r="B6" s="3"/>
      <c r="C6" s="3" t="s">
        <v>108</v>
      </c>
      <c r="D6" s="18"/>
      <c r="E6" s="18"/>
      <c r="F6" s="18"/>
      <c r="G6" s="18"/>
      <c r="H6" s="18"/>
      <c r="I6" s="18"/>
      <c r="J6" s="18"/>
      <c r="K6" s="18"/>
      <c r="L6" s="18"/>
      <c r="M6" s="3"/>
      <c r="N6" s="31"/>
      <c r="O6" s="31"/>
      <c r="P6" s="31"/>
      <c r="Q6" s="31"/>
      <c r="R6" s="31"/>
      <c r="S6" s="31"/>
      <c r="T6" s="31"/>
      <c r="U6" s="31"/>
      <c r="V6" s="3"/>
      <c r="W6" s="68"/>
      <c r="X6" s="69"/>
      <c r="Y6" s="38"/>
      <c r="Z6" s="38"/>
      <c r="AA6" s="38"/>
      <c r="AB6" s="31"/>
      <c r="AC6" s="31"/>
      <c r="AD6" s="38"/>
      <c r="AE6" s="38"/>
      <c r="AF6" s="38"/>
      <c r="AG6" s="38"/>
      <c r="AH6" s="68"/>
      <c r="AI6" s="69"/>
      <c r="AJ6" s="3"/>
      <c r="AK6" s="47"/>
      <c r="AL6" s="47"/>
      <c r="AM6" s="47"/>
      <c r="AN6" s="18"/>
      <c r="AO6" s="47"/>
      <c r="AP6" s="3"/>
      <c r="AQ6" s="10"/>
      <c r="AR6" s="10"/>
      <c r="AS6" s="10"/>
      <c r="AT6" s="10"/>
      <c r="AU6" s="10"/>
      <c r="AV6" s="10"/>
      <c r="AW6" s="3"/>
      <c r="AX6" s="14"/>
      <c r="AY6" s="3"/>
    </row>
    <row r="7" spans="1:51">
      <c r="A7" s="4" t="s">
        <v>812</v>
      </c>
      <c r="B7" s="4"/>
      <c r="C7" s="4" t="s">
        <v>813</v>
      </c>
      <c r="D7" s="4"/>
      <c r="E7" s="4"/>
      <c r="F7" s="4"/>
      <c r="G7" s="4"/>
      <c r="H7" s="27"/>
      <c r="I7" s="4"/>
      <c r="J7" s="4"/>
      <c r="K7" s="4"/>
      <c r="L7" s="4"/>
      <c r="M7" s="4">
        <f t="shared" ref="M7:M40" si="0">IF(SUM(D7:L7)&gt;5,"5",SUM(D7:L7))</f>
        <v>0</v>
      </c>
      <c r="N7" s="27"/>
      <c r="O7" s="27"/>
      <c r="P7" s="27"/>
      <c r="Q7" s="4"/>
      <c r="R7" s="27"/>
      <c r="S7" s="27"/>
      <c r="T7" s="27"/>
      <c r="U7" s="4"/>
      <c r="V7" s="4">
        <f t="shared" ref="V7:V40" si="1">IF(SUM(N7:U7)&gt;10,"10",IF(SUM(N7:U7)&lt;0,"0",SUM(N7:U7)))</f>
        <v>0</v>
      </c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27"/>
      <c r="AI7" s="27"/>
      <c r="AJ7" s="4">
        <f t="shared" ref="AJ7:AJ40" si="2">IF(SUM(W7:AI7)&gt;20,"20",SUM(W7:AI7))</f>
        <v>0</v>
      </c>
      <c r="AK7" s="4"/>
      <c r="AL7" s="4"/>
      <c r="AM7" s="4"/>
      <c r="AN7" s="4"/>
      <c r="AO7" s="4"/>
      <c r="AP7" s="4">
        <f t="shared" ref="AP7:AP40" si="3">IF(SUM(AK7:AO7)&gt;5,"5",SUM(AK7:AO7))</f>
        <v>0</v>
      </c>
      <c r="AQ7" s="4"/>
      <c r="AR7" s="27"/>
      <c r="AS7" s="27"/>
      <c r="AT7" s="4"/>
      <c r="AU7" s="27"/>
      <c r="AV7" s="4"/>
      <c r="AW7" s="4">
        <f t="shared" ref="AW7:AW40" si="4">IF(SUM(AQ7:AV7)&gt;10,"10",SUM(AQ7:AV7))</f>
        <v>0</v>
      </c>
      <c r="AX7" s="4">
        <v>50</v>
      </c>
      <c r="AY7" s="4">
        <f t="shared" ref="AY7:AY40" si="5">SUM(AW7+AP7+AJ7+V7+M7+AX7)</f>
        <v>50</v>
      </c>
    </row>
    <row r="8" spans="1:51">
      <c r="A8" s="4" t="s">
        <v>814</v>
      </c>
      <c r="B8" s="4"/>
      <c r="C8" s="4" t="s">
        <v>815</v>
      </c>
      <c r="D8" s="4"/>
      <c r="E8" s="4"/>
      <c r="F8" s="4"/>
      <c r="G8" s="4"/>
      <c r="H8" s="27"/>
      <c r="I8" s="4"/>
      <c r="J8" s="4"/>
      <c r="K8" s="4"/>
      <c r="L8" s="4"/>
      <c r="M8" s="4">
        <f t="shared" si="0"/>
        <v>0</v>
      </c>
      <c r="N8" s="27"/>
      <c r="O8" s="27"/>
      <c r="P8" s="27"/>
      <c r="Q8" s="4"/>
      <c r="R8" s="27"/>
      <c r="S8" s="27"/>
      <c r="T8" s="27"/>
      <c r="U8" s="4"/>
      <c r="V8" s="4">
        <f t="shared" si="1"/>
        <v>0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27"/>
      <c r="AI8" s="27"/>
      <c r="AJ8" s="4">
        <f t="shared" si="2"/>
        <v>0</v>
      </c>
      <c r="AK8" s="4"/>
      <c r="AL8" s="4"/>
      <c r="AM8" s="4"/>
      <c r="AN8" s="4"/>
      <c r="AO8" s="4"/>
      <c r="AP8" s="4">
        <f t="shared" si="3"/>
        <v>0</v>
      </c>
      <c r="AQ8" s="4"/>
      <c r="AR8" s="27"/>
      <c r="AS8" s="27">
        <v>2</v>
      </c>
      <c r="AT8" s="4"/>
      <c r="AU8" s="27"/>
      <c r="AV8" s="4"/>
      <c r="AW8" s="4">
        <f t="shared" si="4"/>
        <v>2</v>
      </c>
      <c r="AX8" s="4">
        <v>50</v>
      </c>
      <c r="AY8" s="4">
        <f t="shared" si="5"/>
        <v>52</v>
      </c>
    </row>
    <row r="9" spans="1:51">
      <c r="A9" s="4" t="s">
        <v>816</v>
      </c>
      <c r="B9" s="4"/>
      <c r="C9" s="4" t="s">
        <v>817</v>
      </c>
      <c r="D9" s="4"/>
      <c r="E9" s="4"/>
      <c r="F9" s="4"/>
      <c r="G9" s="4"/>
      <c r="H9" s="27">
        <v>2</v>
      </c>
      <c r="I9" s="4"/>
      <c r="J9" s="4"/>
      <c r="K9" s="4"/>
      <c r="L9" s="4"/>
      <c r="M9" s="4">
        <f t="shared" si="0"/>
        <v>2</v>
      </c>
      <c r="N9" s="27">
        <v>1</v>
      </c>
      <c r="O9" s="27"/>
      <c r="P9" s="27">
        <v>3</v>
      </c>
      <c r="Q9" s="4"/>
      <c r="R9" s="27"/>
      <c r="S9" s="27"/>
      <c r="T9" s="27">
        <v>1</v>
      </c>
      <c r="U9" s="4"/>
      <c r="V9" s="4">
        <f t="shared" si="1"/>
        <v>5</v>
      </c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7">
        <v>1</v>
      </c>
      <c r="AI9" s="27">
        <v>1</v>
      </c>
      <c r="AJ9" s="4">
        <f t="shared" si="2"/>
        <v>2</v>
      </c>
      <c r="AK9" s="4"/>
      <c r="AL9" s="4"/>
      <c r="AM9" s="4"/>
      <c r="AN9" s="4"/>
      <c r="AO9" s="4"/>
      <c r="AP9" s="4">
        <f t="shared" si="3"/>
        <v>0</v>
      </c>
      <c r="AQ9" s="4"/>
      <c r="AR9" s="27"/>
      <c r="AS9" s="27"/>
      <c r="AT9" s="4">
        <v>3</v>
      </c>
      <c r="AU9" s="27">
        <v>1</v>
      </c>
      <c r="AV9" s="4"/>
      <c r="AW9" s="4">
        <f t="shared" si="4"/>
        <v>4</v>
      </c>
      <c r="AX9" s="4">
        <v>50</v>
      </c>
      <c r="AY9" s="4">
        <f t="shared" si="5"/>
        <v>63</v>
      </c>
    </row>
    <row r="10" spans="1:51">
      <c r="A10" s="4" t="s">
        <v>818</v>
      </c>
      <c r="B10" s="4"/>
      <c r="C10" s="4" t="s">
        <v>819</v>
      </c>
      <c r="D10" s="4"/>
      <c r="E10" s="4"/>
      <c r="F10" s="4"/>
      <c r="G10" s="4"/>
      <c r="H10" s="27"/>
      <c r="I10" s="4"/>
      <c r="J10" s="4"/>
      <c r="K10" s="4"/>
      <c r="L10" s="4"/>
      <c r="M10" s="4">
        <f t="shared" si="0"/>
        <v>0</v>
      </c>
      <c r="N10" s="27"/>
      <c r="O10" s="27"/>
      <c r="P10" s="27"/>
      <c r="Q10" s="4"/>
      <c r="R10" s="27"/>
      <c r="S10" s="27"/>
      <c r="T10" s="27"/>
      <c r="U10" s="4"/>
      <c r="V10" s="4">
        <f t="shared" si="1"/>
        <v>0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7"/>
      <c r="AI10" s="27"/>
      <c r="AJ10" s="4">
        <f t="shared" si="2"/>
        <v>0</v>
      </c>
      <c r="AK10" s="4"/>
      <c r="AL10" s="4"/>
      <c r="AM10" s="4"/>
      <c r="AN10" s="4"/>
      <c r="AO10" s="4"/>
      <c r="AP10" s="4">
        <f t="shared" si="3"/>
        <v>0</v>
      </c>
      <c r="AQ10" s="4"/>
      <c r="AR10" s="27"/>
      <c r="AS10" s="27"/>
      <c r="AT10" s="4"/>
      <c r="AU10" s="27"/>
      <c r="AV10" s="4"/>
      <c r="AW10" s="4">
        <f t="shared" si="4"/>
        <v>0</v>
      </c>
      <c r="AX10" s="4">
        <v>50</v>
      </c>
      <c r="AY10" s="4">
        <f t="shared" si="5"/>
        <v>50</v>
      </c>
    </row>
    <row r="11" spans="1:51">
      <c r="A11" s="4" t="s">
        <v>820</v>
      </c>
      <c r="B11" s="4"/>
      <c r="C11" s="4" t="s">
        <v>821</v>
      </c>
      <c r="D11" s="4"/>
      <c r="E11" s="4"/>
      <c r="F11" s="4"/>
      <c r="G11" s="9"/>
      <c r="H11" s="27"/>
      <c r="I11" s="4"/>
      <c r="J11" s="4"/>
      <c r="K11" s="9"/>
      <c r="L11" s="4"/>
      <c r="M11" s="4">
        <f t="shared" si="0"/>
        <v>0</v>
      </c>
      <c r="N11" s="27"/>
      <c r="O11" s="27"/>
      <c r="P11" s="27"/>
      <c r="Q11" s="4"/>
      <c r="R11" s="27"/>
      <c r="S11" s="27"/>
      <c r="T11" s="27"/>
      <c r="U11" s="4"/>
      <c r="V11" s="4">
        <f t="shared" si="1"/>
        <v>0</v>
      </c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7"/>
      <c r="AI11" s="27"/>
      <c r="AJ11" s="4">
        <f t="shared" si="2"/>
        <v>0</v>
      </c>
      <c r="AK11" s="4"/>
      <c r="AL11" s="4"/>
      <c r="AM11" s="4"/>
      <c r="AN11" s="4"/>
      <c r="AO11" s="4"/>
      <c r="AP11" s="4">
        <f t="shared" si="3"/>
        <v>0</v>
      </c>
      <c r="AQ11" s="4"/>
      <c r="AR11" s="27"/>
      <c r="AS11" s="27"/>
      <c r="AT11" s="4"/>
      <c r="AU11" s="27"/>
      <c r="AV11" s="4"/>
      <c r="AW11" s="4">
        <f t="shared" si="4"/>
        <v>0</v>
      </c>
      <c r="AX11" s="4">
        <v>50</v>
      </c>
      <c r="AY11" s="4">
        <f t="shared" si="5"/>
        <v>50</v>
      </c>
    </row>
    <row r="12" spans="1:51">
      <c r="A12" s="4" t="s">
        <v>822</v>
      </c>
      <c r="B12" s="4"/>
      <c r="C12" s="4" t="s">
        <v>823</v>
      </c>
      <c r="D12" s="4"/>
      <c r="E12" s="4"/>
      <c r="F12" s="4"/>
      <c r="G12" s="9"/>
      <c r="H12" s="27"/>
      <c r="I12" s="4"/>
      <c r="J12" s="4"/>
      <c r="K12" s="9"/>
      <c r="L12" s="4"/>
      <c r="M12" s="4">
        <f t="shared" si="0"/>
        <v>0</v>
      </c>
      <c r="N12" s="27"/>
      <c r="O12" s="27"/>
      <c r="P12" s="27"/>
      <c r="Q12" s="4"/>
      <c r="R12" s="27"/>
      <c r="S12" s="27"/>
      <c r="T12" s="27"/>
      <c r="U12" s="4"/>
      <c r="V12" s="4">
        <f t="shared" si="1"/>
        <v>0</v>
      </c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7"/>
      <c r="AI12" s="27"/>
      <c r="AJ12" s="4">
        <f t="shared" si="2"/>
        <v>0</v>
      </c>
      <c r="AK12" s="4"/>
      <c r="AL12" s="4"/>
      <c r="AM12" s="4"/>
      <c r="AN12" s="4"/>
      <c r="AO12" s="4"/>
      <c r="AP12" s="4">
        <f t="shared" si="3"/>
        <v>0</v>
      </c>
      <c r="AQ12" s="4"/>
      <c r="AR12" s="27"/>
      <c r="AS12" s="27"/>
      <c r="AT12" s="4"/>
      <c r="AU12" s="27"/>
      <c r="AV12" s="4"/>
      <c r="AW12" s="4">
        <f t="shared" si="4"/>
        <v>0</v>
      </c>
      <c r="AX12" s="4">
        <v>50</v>
      </c>
      <c r="AY12" s="4">
        <f t="shared" si="5"/>
        <v>50</v>
      </c>
    </row>
    <row r="13" spans="1:51">
      <c r="A13" s="4" t="s">
        <v>824</v>
      </c>
      <c r="B13" s="4"/>
      <c r="C13" s="4" t="s">
        <v>825</v>
      </c>
      <c r="D13" s="4"/>
      <c r="E13" s="4"/>
      <c r="F13" s="4"/>
      <c r="G13" s="9"/>
      <c r="H13" s="27"/>
      <c r="I13" s="4"/>
      <c r="J13" s="4"/>
      <c r="K13" s="9"/>
      <c r="L13" s="4"/>
      <c r="M13" s="4">
        <f t="shared" si="0"/>
        <v>0</v>
      </c>
      <c r="N13" s="27"/>
      <c r="O13" s="27"/>
      <c r="P13" s="27"/>
      <c r="Q13" s="4"/>
      <c r="R13" s="27"/>
      <c r="S13" s="27"/>
      <c r="T13" s="27"/>
      <c r="U13" s="4"/>
      <c r="V13" s="4">
        <f t="shared" si="1"/>
        <v>0</v>
      </c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27"/>
      <c r="AI13" s="27"/>
      <c r="AJ13" s="4">
        <f t="shared" si="2"/>
        <v>0</v>
      </c>
      <c r="AK13" s="4"/>
      <c r="AL13" s="4"/>
      <c r="AM13" s="4"/>
      <c r="AN13" s="4"/>
      <c r="AO13" s="4"/>
      <c r="AP13" s="4">
        <f t="shared" si="3"/>
        <v>0</v>
      </c>
      <c r="AQ13" s="4"/>
      <c r="AR13" s="27"/>
      <c r="AS13" s="27"/>
      <c r="AT13" s="4"/>
      <c r="AU13" s="27"/>
      <c r="AV13" s="4"/>
      <c r="AW13" s="4">
        <f t="shared" si="4"/>
        <v>0</v>
      </c>
      <c r="AX13" s="4">
        <v>50</v>
      </c>
      <c r="AY13" s="4">
        <f t="shared" si="5"/>
        <v>50</v>
      </c>
    </row>
    <row r="14" spans="1:51">
      <c r="A14" s="4" t="s">
        <v>826</v>
      </c>
      <c r="B14" s="4"/>
      <c r="C14" s="4" t="s">
        <v>827</v>
      </c>
      <c r="D14" s="4"/>
      <c r="E14" s="4">
        <v>1</v>
      </c>
      <c r="F14" s="4"/>
      <c r="G14" s="9"/>
      <c r="H14" s="27">
        <v>2</v>
      </c>
      <c r="I14" s="4"/>
      <c r="J14" s="4"/>
      <c r="K14" s="9"/>
      <c r="L14" s="4">
        <v>1</v>
      </c>
      <c r="M14" s="4">
        <f t="shared" si="0"/>
        <v>4</v>
      </c>
      <c r="N14" s="27"/>
      <c r="O14" s="27"/>
      <c r="P14" s="27"/>
      <c r="Q14" s="4"/>
      <c r="R14" s="27"/>
      <c r="S14" s="27">
        <v>2</v>
      </c>
      <c r="T14" s="27"/>
      <c r="U14" s="4"/>
      <c r="V14" s="4">
        <f t="shared" si="1"/>
        <v>2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27">
        <v>1</v>
      </c>
      <c r="AI14" s="27">
        <v>1</v>
      </c>
      <c r="AJ14" s="4">
        <f t="shared" si="2"/>
        <v>2</v>
      </c>
      <c r="AK14" s="4"/>
      <c r="AL14" s="4"/>
      <c r="AM14" s="4"/>
      <c r="AN14" s="4"/>
      <c r="AO14" s="4"/>
      <c r="AP14" s="4">
        <f t="shared" si="3"/>
        <v>0</v>
      </c>
      <c r="AQ14" s="4"/>
      <c r="AR14" s="27"/>
      <c r="AS14" s="27">
        <v>2</v>
      </c>
      <c r="AT14" s="4"/>
      <c r="AU14" s="27"/>
      <c r="AV14" s="4"/>
      <c r="AW14" s="4">
        <f t="shared" si="4"/>
        <v>2</v>
      </c>
      <c r="AX14" s="4">
        <v>50</v>
      </c>
      <c r="AY14" s="4">
        <f t="shared" si="5"/>
        <v>60</v>
      </c>
    </row>
    <row r="15" spans="1:51">
      <c r="A15" s="4" t="s">
        <v>828</v>
      </c>
      <c r="B15" s="4"/>
      <c r="C15" s="4" t="s">
        <v>829</v>
      </c>
      <c r="D15" s="4"/>
      <c r="E15" s="4"/>
      <c r="F15" s="4"/>
      <c r="G15" s="4"/>
      <c r="H15" s="27"/>
      <c r="I15" s="4"/>
      <c r="J15" s="4"/>
      <c r="K15" s="4"/>
      <c r="L15" s="4"/>
      <c r="M15" s="4">
        <f t="shared" si="0"/>
        <v>0</v>
      </c>
      <c r="N15" s="27">
        <v>1</v>
      </c>
      <c r="O15" s="27"/>
      <c r="P15" s="27"/>
      <c r="Q15" s="4"/>
      <c r="R15" s="27"/>
      <c r="S15" s="27"/>
      <c r="T15" s="27"/>
      <c r="U15" s="4"/>
      <c r="V15" s="4">
        <f t="shared" si="1"/>
        <v>1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7"/>
      <c r="AI15" s="27"/>
      <c r="AJ15" s="4">
        <f t="shared" si="2"/>
        <v>0</v>
      </c>
      <c r="AK15" s="4"/>
      <c r="AL15" s="4"/>
      <c r="AM15" s="4"/>
      <c r="AN15" s="4"/>
      <c r="AO15" s="4"/>
      <c r="AP15" s="4">
        <f t="shared" si="3"/>
        <v>0</v>
      </c>
      <c r="AQ15" s="4"/>
      <c r="AR15" s="27"/>
      <c r="AS15" s="27"/>
      <c r="AT15" s="4"/>
      <c r="AU15" s="27"/>
      <c r="AV15" s="4"/>
      <c r="AW15" s="4">
        <f t="shared" si="4"/>
        <v>0</v>
      </c>
      <c r="AX15" s="4">
        <v>50</v>
      </c>
      <c r="AY15" s="4">
        <f t="shared" si="5"/>
        <v>51</v>
      </c>
    </row>
    <row r="16" spans="1:51">
      <c r="A16" s="4" t="s">
        <v>830</v>
      </c>
      <c r="B16" s="4"/>
      <c r="C16" s="4" t="s">
        <v>831</v>
      </c>
      <c r="D16" s="4"/>
      <c r="E16" s="4"/>
      <c r="F16" s="4"/>
      <c r="G16" s="4"/>
      <c r="H16" s="27"/>
      <c r="I16" s="4"/>
      <c r="J16" s="4"/>
      <c r="K16" s="4"/>
      <c r="L16" s="4"/>
      <c r="M16" s="4">
        <f t="shared" si="0"/>
        <v>0</v>
      </c>
      <c r="N16" s="27"/>
      <c r="O16" s="27"/>
      <c r="P16" s="27"/>
      <c r="Q16" s="4"/>
      <c r="R16" s="27"/>
      <c r="S16" s="27"/>
      <c r="T16" s="27"/>
      <c r="U16" s="4"/>
      <c r="V16" s="4">
        <f t="shared" si="1"/>
        <v>0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27"/>
      <c r="AI16" s="27"/>
      <c r="AJ16" s="4">
        <f t="shared" si="2"/>
        <v>0</v>
      </c>
      <c r="AK16" s="4"/>
      <c r="AL16" s="4"/>
      <c r="AM16" s="4"/>
      <c r="AN16" s="4"/>
      <c r="AO16" s="4"/>
      <c r="AP16" s="4">
        <f t="shared" si="3"/>
        <v>0</v>
      </c>
      <c r="AQ16" s="4"/>
      <c r="AR16" s="27"/>
      <c r="AS16" s="27"/>
      <c r="AT16" s="4"/>
      <c r="AU16" s="27"/>
      <c r="AV16" s="4"/>
      <c r="AW16" s="4">
        <f t="shared" si="4"/>
        <v>0</v>
      </c>
      <c r="AX16" s="4">
        <v>50</v>
      </c>
      <c r="AY16" s="4">
        <f t="shared" si="5"/>
        <v>50</v>
      </c>
    </row>
    <row r="17" spans="1:51">
      <c r="A17" s="4" t="s">
        <v>832</v>
      </c>
      <c r="B17" s="4"/>
      <c r="C17" s="4" t="s">
        <v>833</v>
      </c>
      <c r="D17" s="4"/>
      <c r="E17" s="4"/>
      <c r="F17" s="4"/>
      <c r="G17" s="4"/>
      <c r="H17" s="27"/>
      <c r="I17" s="4"/>
      <c r="J17" s="4"/>
      <c r="K17" s="4"/>
      <c r="L17" s="4">
        <v>1</v>
      </c>
      <c r="M17" s="4">
        <f t="shared" si="0"/>
        <v>1</v>
      </c>
      <c r="N17" s="27">
        <v>1</v>
      </c>
      <c r="O17" s="27"/>
      <c r="P17" s="27"/>
      <c r="Q17" s="4"/>
      <c r="R17" s="27"/>
      <c r="S17" s="27"/>
      <c r="T17" s="27"/>
      <c r="U17" s="4">
        <v>3</v>
      </c>
      <c r="V17" s="4">
        <f t="shared" si="1"/>
        <v>4</v>
      </c>
      <c r="W17" s="4"/>
      <c r="X17" s="4"/>
      <c r="Y17" s="4">
        <v>5</v>
      </c>
      <c r="Z17" s="4"/>
      <c r="AA17" s="4"/>
      <c r="AB17" s="4"/>
      <c r="AC17" s="4"/>
      <c r="AD17" s="4"/>
      <c r="AE17" s="4"/>
      <c r="AF17" s="4"/>
      <c r="AG17" s="4"/>
      <c r="AH17" s="27"/>
      <c r="AI17" s="27"/>
      <c r="AJ17" s="4">
        <f t="shared" si="2"/>
        <v>5</v>
      </c>
      <c r="AK17" s="4"/>
      <c r="AL17" s="4"/>
      <c r="AM17" s="4"/>
      <c r="AN17" s="4"/>
      <c r="AO17" s="4"/>
      <c r="AP17" s="4">
        <f t="shared" si="3"/>
        <v>0</v>
      </c>
      <c r="AQ17" s="4"/>
      <c r="AR17" s="27"/>
      <c r="AS17" s="27"/>
      <c r="AT17" s="4"/>
      <c r="AU17" s="27"/>
      <c r="AV17" s="4"/>
      <c r="AW17" s="4">
        <f t="shared" si="4"/>
        <v>0</v>
      </c>
      <c r="AX17" s="4">
        <v>50</v>
      </c>
      <c r="AY17" s="4">
        <f t="shared" si="5"/>
        <v>60</v>
      </c>
    </row>
    <row r="18" spans="1:51">
      <c r="A18" s="4" t="s">
        <v>834</v>
      </c>
      <c r="B18" s="4"/>
      <c r="C18" s="4" t="s">
        <v>835</v>
      </c>
      <c r="D18" s="4"/>
      <c r="E18" s="4">
        <v>2</v>
      </c>
      <c r="F18" s="4"/>
      <c r="G18" s="4">
        <v>1</v>
      </c>
      <c r="H18" s="27">
        <v>2</v>
      </c>
      <c r="I18" s="4">
        <v>2</v>
      </c>
      <c r="J18" s="4"/>
      <c r="K18" s="4">
        <v>2</v>
      </c>
      <c r="L18" s="4">
        <v>1</v>
      </c>
      <c r="M18" s="4" t="str">
        <f t="shared" si="0"/>
        <v>5</v>
      </c>
      <c r="N18" s="27">
        <v>2</v>
      </c>
      <c r="O18" s="27">
        <v>1</v>
      </c>
      <c r="P18" s="27">
        <v>3</v>
      </c>
      <c r="Q18" s="4">
        <v>3</v>
      </c>
      <c r="R18" s="27">
        <v>1</v>
      </c>
      <c r="S18" s="27"/>
      <c r="T18" s="27"/>
      <c r="U18" s="4">
        <v>3</v>
      </c>
      <c r="V18" s="4" t="str">
        <f t="shared" si="1"/>
        <v>10</v>
      </c>
      <c r="W18" s="4"/>
      <c r="X18" s="4"/>
      <c r="Y18" s="4"/>
      <c r="Z18" s="4">
        <v>2</v>
      </c>
      <c r="AA18" s="4">
        <v>3</v>
      </c>
      <c r="AB18" s="4">
        <v>3</v>
      </c>
      <c r="AC18" s="4">
        <v>3</v>
      </c>
      <c r="AD18" s="4">
        <v>3</v>
      </c>
      <c r="AE18" s="4"/>
      <c r="AF18" s="4"/>
      <c r="AG18" s="4"/>
      <c r="AH18" s="27"/>
      <c r="AI18" s="27"/>
      <c r="AJ18" s="4">
        <f t="shared" si="2"/>
        <v>14</v>
      </c>
      <c r="AK18" s="4"/>
      <c r="AL18" s="4"/>
      <c r="AM18" s="4">
        <v>2</v>
      </c>
      <c r="AN18" s="4"/>
      <c r="AO18" s="4">
        <v>3</v>
      </c>
      <c r="AP18" s="4">
        <f t="shared" si="3"/>
        <v>5</v>
      </c>
      <c r="AQ18" s="4"/>
      <c r="AR18" s="27"/>
      <c r="AS18" s="27">
        <v>2</v>
      </c>
      <c r="AT18" s="4"/>
      <c r="AU18" s="27"/>
      <c r="AV18" s="4"/>
      <c r="AW18" s="4">
        <f t="shared" si="4"/>
        <v>2</v>
      </c>
      <c r="AX18" s="4">
        <v>50</v>
      </c>
      <c r="AY18" s="4">
        <f t="shared" si="5"/>
        <v>86</v>
      </c>
    </row>
    <row r="19" spans="1:51">
      <c r="A19" s="4" t="s">
        <v>836</v>
      </c>
      <c r="B19" s="4"/>
      <c r="C19" s="4" t="s">
        <v>837</v>
      </c>
      <c r="D19" s="4"/>
      <c r="E19" s="4"/>
      <c r="F19" s="4"/>
      <c r="G19" s="4"/>
      <c r="H19" s="27"/>
      <c r="I19" s="4"/>
      <c r="J19" s="4"/>
      <c r="K19" s="4">
        <v>2</v>
      </c>
      <c r="L19" s="4"/>
      <c r="M19" s="4">
        <f t="shared" si="0"/>
        <v>2</v>
      </c>
      <c r="N19" s="27">
        <v>1</v>
      </c>
      <c r="O19" s="27"/>
      <c r="P19" s="27"/>
      <c r="Q19" s="4">
        <v>3</v>
      </c>
      <c r="R19" s="27">
        <v>3</v>
      </c>
      <c r="S19" s="27"/>
      <c r="T19" s="27"/>
      <c r="U19" s="4"/>
      <c r="V19" s="4">
        <f t="shared" si="1"/>
        <v>7</v>
      </c>
      <c r="W19" s="4"/>
      <c r="X19" s="4"/>
      <c r="Y19" s="4"/>
      <c r="Z19" s="4"/>
      <c r="AA19" s="4"/>
      <c r="AB19" s="4">
        <v>3</v>
      </c>
      <c r="AC19" s="4"/>
      <c r="AD19" s="4"/>
      <c r="AE19" s="4">
        <v>2</v>
      </c>
      <c r="AF19" s="4">
        <v>2</v>
      </c>
      <c r="AG19" s="4"/>
      <c r="AH19" s="27"/>
      <c r="AI19" s="27"/>
      <c r="AJ19" s="4">
        <f t="shared" si="2"/>
        <v>7</v>
      </c>
      <c r="AK19" s="4"/>
      <c r="AL19" s="4"/>
      <c r="AM19" s="4"/>
      <c r="AN19" s="4"/>
      <c r="AO19" s="4"/>
      <c r="AP19" s="4">
        <f t="shared" si="3"/>
        <v>0</v>
      </c>
      <c r="AQ19" s="4"/>
      <c r="AR19" s="27"/>
      <c r="AS19" s="27"/>
      <c r="AT19" s="4"/>
      <c r="AU19" s="27"/>
      <c r="AV19" s="4"/>
      <c r="AW19" s="4">
        <f t="shared" si="4"/>
        <v>0</v>
      </c>
      <c r="AX19" s="4">
        <v>50</v>
      </c>
      <c r="AY19" s="4">
        <f t="shared" si="5"/>
        <v>66</v>
      </c>
    </row>
    <row r="20" spans="1:51">
      <c r="A20" s="4" t="s">
        <v>838</v>
      </c>
      <c r="B20" s="4"/>
      <c r="C20" s="4" t="s">
        <v>839</v>
      </c>
      <c r="D20" s="4"/>
      <c r="E20" s="4"/>
      <c r="F20" s="4">
        <v>1</v>
      </c>
      <c r="G20" s="4">
        <v>1</v>
      </c>
      <c r="H20" s="27">
        <v>1</v>
      </c>
      <c r="I20" s="4">
        <v>2</v>
      </c>
      <c r="J20" s="4">
        <v>2</v>
      </c>
      <c r="K20" s="4"/>
      <c r="L20" s="4">
        <v>1</v>
      </c>
      <c r="M20" s="4" t="str">
        <f t="shared" si="0"/>
        <v>5</v>
      </c>
      <c r="N20" s="27">
        <v>2</v>
      </c>
      <c r="O20" s="27"/>
      <c r="P20" s="27">
        <v>3</v>
      </c>
      <c r="Q20" s="4"/>
      <c r="R20" s="27"/>
      <c r="S20" s="27">
        <v>2</v>
      </c>
      <c r="T20" s="27">
        <v>1</v>
      </c>
      <c r="U20" s="4"/>
      <c r="V20" s="4">
        <f t="shared" si="1"/>
        <v>8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27">
        <v>1</v>
      </c>
      <c r="AI20" s="27">
        <v>1</v>
      </c>
      <c r="AJ20" s="4">
        <f t="shared" si="2"/>
        <v>2</v>
      </c>
      <c r="AK20" s="4"/>
      <c r="AL20" s="4"/>
      <c r="AM20" s="4">
        <v>2</v>
      </c>
      <c r="AN20" s="4"/>
      <c r="AO20" s="4">
        <v>3</v>
      </c>
      <c r="AP20" s="4">
        <f t="shared" si="3"/>
        <v>5</v>
      </c>
      <c r="AQ20" s="4">
        <v>1</v>
      </c>
      <c r="AR20" s="27"/>
      <c r="AS20" s="27">
        <v>2</v>
      </c>
      <c r="AT20" s="4">
        <v>3</v>
      </c>
      <c r="AU20" s="27">
        <v>1</v>
      </c>
      <c r="AV20" s="4"/>
      <c r="AW20" s="4">
        <f t="shared" si="4"/>
        <v>7</v>
      </c>
      <c r="AX20" s="4">
        <v>50</v>
      </c>
      <c r="AY20" s="4">
        <f t="shared" si="5"/>
        <v>77</v>
      </c>
    </row>
    <row r="21" spans="1:51">
      <c r="A21" s="4" t="s">
        <v>840</v>
      </c>
      <c r="B21" s="4"/>
      <c r="C21" s="4" t="s">
        <v>841</v>
      </c>
      <c r="D21" s="4"/>
      <c r="E21" s="4"/>
      <c r="F21" s="4"/>
      <c r="G21" s="4"/>
      <c r="H21" s="27"/>
      <c r="I21" s="4"/>
      <c r="J21" s="4"/>
      <c r="K21" s="4"/>
      <c r="L21" s="4"/>
      <c r="M21" s="4">
        <f t="shared" si="0"/>
        <v>0</v>
      </c>
      <c r="N21" s="27"/>
      <c r="O21" s="27"/>
      <c r="P21" s="27"/>
      <c r="Q21" s="4"/>
      <c r="R21" s="27"/>
      <c r="S21" s="27"/>
      <c r="T21" s="27"/>
      <c r="U21" s="4"/>
      <c r="V21" s="4">
        <f t="shared" si="1"/>
        <v>0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27"/>
      <c r="AI21" s="27"/>
      <c r="AJ21" s="4">
        <f t="shared" si="2"/>
        <v>0</v>
      </c>
      <c r="AK21" s="4"/>
      <c r="AL21" s="4"/>
      <c r="AM21" s="4"/>
      <c r="AN21" s="4"/>
      <c r="AO21" s="4"/>
      <c r="AP21" s="4">
        <f t="shared" si="3"/>
        <v>0</v>
      </c>
      <c r="AQ21" s="4"/>
      <c r="AR21" s="27"/>
      <c r="AS21" s="27"/>
      <c r="AT21" s="4"/>
      <c r="AU21" s="27"/>
      <c r="AV21" s="4"/>
      <c r="AW21" s="4">
        <f t="shared" si="4"/>
        <v>0</v>
      </c>
      <c r="AX21" s="4">
        <v>50</v>
      </c>
      <c r="AY21" s="4">
        <f t="shared" si="5"/>
        <v>50</v>
      </c>
    </row>
    <row r="22" spans="1:51">
      <c r="A22" s="4" t="s">
        <v>842</v>
      </c>
      <c r="B22" s="4"/>
      <c r="C22" s="4" t="s">
        <v>843</v>
      </c>
      <c r="D22" s="4">
        <v>2</v>
      </c>
      <c r="E22" s="4">
        <v>2</v>
      </c>
      <c r="F22" s="4"/>
      <c r="G22" s="4"/>
      <c r="H22" s="27">
        <v>1</v>
      </c>
      <c r="I22" s="4"/>
      <c r="J22" s="4"/>
      <c r="K22" s="4">
        <v>2</v>
      </c>
      <c r="L22" s="4"/>
      <c r="M22" s="4" t="str">
        <f t="shared" si="0"/>
        <v>5</v>
      </c>
      <c r="N22" s="27">
        <v>1</v>
      </c>
      <c r="O22" s="27">
        <v>1</v>
      </c>
      <c r="P22" s="27">
        <v>3</v>
      </c>
      <c r="Q22" s="4"/>
      <c r="R22" s="27">
        <v>1</v>
      </c>
      <c r="S22" s="27"/>
      <c r="T22" s="27"/>
      <c r="U22" s="4"/>
      <c r="V22" s="4">
        <f t="shared" si="1"/>
        <v>6</v>
      </c>
      <c r="W22" s="4"/>
      <c r="X22" s="4"/>
      <c r="Y22" s="4"/>
      <c r="Z22" s="4"/>
      <c r="AA22" s="4">
        <v>3</v>
      </c>
      <c r="AB22" s="4"/>
      <c r="AC22" s="4"/>
      <c r="AD22" s="4"/>
      <c r="AE22" s="4"/>
      <c r="AF22" s="4"/>
      <c r="AG22" s="4"/>
      <c r="AH22" s="27">
        <v>1</v>
      </c>
      <c r="AI22" s="27">
        <v>1</v>
      </c>
      <c r="AJ22" s="4">
        <f t="shared" si="2"/>
        <v>5</v>
      </c>
      <c r="AK22" s="4"/>
      <c r="AL22" s="4">
        <v>2</v>
      </c>
      <c r="AM22" s="4"/>
      <c r="AN22" s="4">
        <v>2</v>
      </c>
      <c r="AO22" s="4"/>
      <c r="AP22" s="4">
        <f t="shared" si="3"/>
        <v>4</v>
      </c>
      <c r="AQ22" s="4"/>
      <c r="AR22" s="27">
        <v>3</v>
      </c>
      <c r="AS22" s="27"/>
      <c r="AT22" s="4"/>
      <c r="AU22" s="27"/>
      <c r="AV22" s="4">
        <v>2</v>
      </c>
      <c r="AW22" s="4">
        <f t="shared" si="4"/>
        <v>5</v>
      </c>
      <c r="AX22" s="4">
        <v>50</v>
      </c>
      <c r="AY22" s="4">
        <f t="shared" si="5"/>
        <v>75</v>
      </c>
    </row>
    <row r="23" spans="1:51">
      <c r="A23" s="4" t="s">
        <v>844</v>
      </c>
      <c r="B23" s="4"/>
      <c r="C23" s="4" t="s">
        <v>845</v>
      </c>
      <c r="D23" s="4"/>
      <c r="E23" s="4"/>
      <c r="F23" s="4"/>
      <c r="G23" s="4"/>
      <c r="H23" s="27"/>
      <c r="I23" s="4"/>
      <c r="J23" s="4"/>
      <c r="K23" s="4">
        <v>1</v>
      </c>
      <c r="L23" s="4"/>
      <c r="M23" s="4">
        <f t="shared" si="0"/>
        <v>1</v>
      </c>
      <c r="N23" s="27">
        <v>1</v>
      </c>
      <c r="O23" s="27"/>
      <c r="P23" s="27"/>
      <c r="Q23" s="4">
        <v>3</v>
      </c>
      <c r="R23" s="27"/>
      <c r="S23" s="27"/>
      <c r="T23" s="27"/>
      <c r="U23" s="4"/>
      <c r="V23" s="4">
        <f t="shared" si="1"/>
        <v>4</v>
      </c>
      <c r="W23" s="4"/>
      <c r="X23" s="4"/>
      <c r="Y23" s="4"/>
      <c r="Z23" s="4"/>
      <c r="AA23" s="4"/>
      <c r="AB23" s="4">
        <v>3</v>
      </c>
      <c r="AC23" s="4"/>
      <c r="AD23" s="4"/>
      <c r="AE23" s="4"/>
      <c r="AF23" s="4"/>
      <c r="AG23" s="4"/>
      <c r="AH23" s="27"/>
      <c r="AI23" s="27"/>
      <c r="AJ23" s="4">
        <f t="shared" si="2"/>
        <v>3</v>
      </c>
      <c r="AK23" s="4"/>
      <c r="AL23" s="4"/>
      <c r="AM23" s="4"/>
      <c r="AN23" s="4"/>
      <c r="AO23" s="4"/>
      <c r="AP23" s="4">
        <f t="shared" si="3"/>
        <v>0</v>
      </c>
      <c r="AQ23" s="4"/>
      <c r="AR23" s="27"/>
      <c r="AS23" s="27"/>
      <c r="AT23" s="4"/>
      <c r="AU23" s="27"/>
      <c r="AV23" s="4"/>
      <c r="AW23" s="4">
        <f t="shared" si="4"/>
        <v>0</v>
      </c>
      <c r="AX23" s="4">
        <v>50</v>
      </c>
      <c r="AY23" s="4">
        <f t="shared" si="5"/>
        <v>58</v>
      </c>
    </row>
    <row r="24" spans="1:51">
      <c r="A24" s="4" t="s">
        <v>846</v>
      </c>
      <c r="B24" s="4"/>
      <c r="C24" s="4" t="s">
        <v>847</v>
      </c>
      <c r="D24" s="4"/>
      <c r="E24" s="4"/>
      <c r="F24" s="4"/>
      <c r="G24" s="4"/>
      <c r="H24" s="27"/>
      <c r="I24" s="4"/>
      <c r="J24" s="4"/>
      <c r="K24" s="4"/>
      <c r="L24" s="4"/>
      <c r="M24" s="4">
        <f t="shared" si="0"/>
        <v>0</v>
      </c>
      <c r="N24" s="27"/>
      <c r="O24" s="27"/>
      <c r="P24" s="27"/>
      <c r="Q24" s="4"/>
      <c r="R24" s="27"/>
      <c r="S24" s="27"/>
      <c r="T24" s="27"/>
      <c r="U24" s="4">
        <v>3</v>
      </c>
      <c r="V24" s="4">
        <f t="shared" si="1"/>
        <v>3</v>
      </c>
      <c r="W24" s="4"/>
      <c r="X24" s="4"/>
      <c r="Y24" s="4"/>
      <c r="Z24" s="4"/>
      <c r="AA24" s="4"/>
      <c r="AB24" s="4"/>
      <c r="AC24" s="4"/>
      <c r="AD24" s="4"/>
      <c r="AE24" s="4">
        <v>2</v>
      </c>
      <c r="AF24" s="4"/>
      <c r="AG24" s="4"/>
      <c r="AH24" s="27"/>
      <c r="AI24" s="27"/>
      <c r="AJ24" s="4">
        <f t="shared" si="2"/>
        <v>2</v>
      </c>
      <c r="AK24" s="4"/>
      <c r="AL24" s="4"/>
      <c r="AM24" s="4"/>
      <c r="AN24" s="4"/>
      <c r="AO24" s="4"/>
      <c r="AP24" s="4">
        <f t="shared" si="3"/>
        <v>0</v>
      </c>
      <c r="AQ24" s="4"/>
      <c r="AR24" s="27"/>
      <c r="AS24" s="27"/>
      <c r="AT24" s="4"/>
      <c r="AU24" s="27"/>
      <c r="AV24" s="4"/>
      <c r="AW24" s="4">
        <f t="shared" si="4"/>
        <v>0</v>
      </c>
      <c r="AX24" s="4">
        <v>50</v>
      </c>
      <c r="AY24" s="4">
        <f t="shared" si="5"/>
        <v>55</v>
      </c>
    </row>
    <row r="25" spans="1:51">
      <c r="A25" s="4" t="s">
        <v>848</v>
      </c>
      <c r="B25" s="4"/>
      <c r="C25" s="4" t="s">
        <v>849</v>
      </c>
      <c r="D25" s="4"/>
      <c r="E25" s="4"/>
      <c r="F25" s="4"/>
      <c r="G25" s="4"/>
      <c r="H25" s="27"/>
      <c r="I25" s="4"/>
      <c r="J25" s="4"/>
      <c r="K25" s="4"/>
      <c r="L25" s="4"/>
      <c r="M25" s="4">
        <f t="shared" si="0"/>
        <v>0</v>
      </c>
      <c r="N25" s="27"/>
      <c r="O25" s="27"/>
      <c r="P25" s="27"/>
      <c r="Q25" s="4"/>
      <c r="R25" s="27"/>
      <c r="S25" s="27"/>
      <c r="T25" s="27"/>
      <c r="U25" s="4"/>
      <c r="V25" s="4">
        <f t="shared" si="1"/>
        <v>0</v>
      </c>
      <c r="W25" s="4"/>
      <c r="X25" s="4"/>
      <c r="Y25" s="4"/>
      <c r="Z25" s="4"/>
      <c r="AA25" s="4"/>
      <c r="AB25" s="4"/>
      <c r="AC25" s="4"/>
      <c r="AD25" s="4"/>
      <c r="AE25" s="4">
        <v>2</v>
      </c>
      <c r="AF25" s="4"/>
      <c r="AG25" s="4"/>
      <c r="AH25" s="27"/>
      <c r="AI25" s="27"/>
      <c r="AJ25" s="4">
        <f t="shared" si="2"/>
        <v>2</v>
      </c>
      <c r="AK25" s="4"/>
      <c r="AL25" s="4"/>
      <c r="AM25" s="4"/>
      <c r="AN25" s="4"/>
      <c r="AO25" s="4"/>
      <c r="AP25" s="4">
        <f t="shared" si="3"/>
        <v>0</v>
      </c>
      <c r="AQ25" s="4"/>
      <c r="AR25" s="27"/>
      <c r="AS25" s="27"/>
      <c r="AT25" s="4"/>
      <c r="AU25" s="27"/>
      <c r="AV25" s="4"/>
      <c r="AW25" s="4">
        <f t="shared" si="4"/>
        <v>0</v>
      </c>
      <c r="AX25" s="4">
        <v>50</v>
      </c>
      <c r="AY25" s="4">
        <f t="shared" si="5"/>
        <v>52</v>
      </c>
    </row>
    <row r="26" spans="1:51">
      <c r="A26" s="4" t="s">
        <v>850</v>
      </c>
      <c r="B26" s="4"/>
      <c r="C26" s="4" t="s">
        <v>851</v>
      </c>
      <c r="D26" s="4"/>
      <c r="E26" s="4"/>
      <c r="F26" s="4"/>
      <c r="G26" s="4"/>
      <c r="H26" s="27"/>
      <c r="I26" s="4"/>
      <c r="J26" s="4"/>
      <c r="K26" s="4">
        <v>1</v>
      </c>
      <c r="L26" s="4"/>
      <c r="M26" s="4">
        <f t="shared" si="0"/>
        <v>1</v>
      </c>
      <c r="N26" s="27"/>
      <c r="O26" s="27"/>
      <c r="P26" s="27"/>
      <c r="Q26" s="4"/>
      <c r="R26" s="27">
        <v>1</v>
      </c>
      <c r="S26" s="27"/>
      <c r="T26" s="27"/>
      <c r="U26" s="4"/>
      <c r="V26" s="4">
        <f t="shared" si="1"/>
        <v>1</v>
      </c>
      <c r="W26" s="4"/>
      <c r="X26" s="4">
        <v>3</v>
      </c>
      <c r="Y26" s="4"/>
      <c r="Z26" s="4"/>
      <c r="AA26" s="4"/>
      <c r="AB26" s="4"/>
      <c r="AC26" s="4"/>
      <c r="AD26" s="4"/>
      <c r="AE26" s="4"/>
      <c r="AF26" s="4"/>
      <c r="AG26" s="4">
        <v>2</v>
      </c>
      <c r="AH26" s="27">
        <v>1</v>
      </c>
      <c r="AI26" s="27">
        <v>1</v>
      </c>
      <c r="AJ26" s="4">
        <f t="shared" si="2"/>
        <v>7</v>
      </c>
      <c r="AK26" s="4"/>
      <c r="AL26" s="4">
        <v>2</v>
      </c>
      <c r="AM26" s="4"/>
      <c r="AN26" s="4"/>
      <c r="AO26" s="4"/>
      <c r="AP26" s="4">
        <f t="shared" si="3"/>
        <v>2</v>
      </c>
      <c r="AQ26" s="4"/>
      <c r="AR26" s="27">
        <v>3</v>
      </c>
      <c r="AS26" s="27"/>
      <c r="AT26" s="4"/>
      <c r="AU26" s="27"/>
      <c r="AV26" s="4"/>
      <c r="AW26" s="4">
        <f t="shared" si="4"/>
        <v>3</v>
      </c>
      <c r="AX26" s="4">
        <v>50</v>
      </c>
      <c r="AY26" s="4">
        <f t="shared" si="5"/>
        <v>64</v>
      </c>
    </row>
    <row r="27" spans="1:51">
      <c r="A27" s="4" t="s">
        <v>852</v>
      </c>
      <c r="B27" s="4"/>
      <c r="C27" s="4" t="s">
        <v>853</v>
      </c>
      <c r="D27" s="4"/>
      <c r="E27" s="4"/>
      <c r="F27" s="4"/>
      <c r="G27" s="4"/>
      <c r="H27" s="27"/>
      <c r="I27" s="4"/>
      <c r="J27" s="4"/>
      <c r="K27" s="4"/>
      <c r="L27" s="4"/>
      <c r="M27" s="4">
        <f t="shared" si="0"/>
        <v>0</v>
      </c>
      <c r="N27" s="27">
        <v>1</v>
      </c>
      <c r="O27" s="27"/>
      <c r="P27" s="27"/>
      <c r="Q27" s="4"/>
      <c r="R27" s="27">
        <v>1</v>
      </c>
      <c r="S27" s="27"/>
      <c r="T27" s="27"/>
      <c r="U27" s="4"/>
      <c r="V27" s="4">
        <f t="shared" si="1"/>
        <v>2</v>
      </c>
      <c r="W27" s="4"/>
      <c r="X27" s="4">
        <v>3</v>
      </c>
      <c r="Y27" s="4"/>
      <c r="Z27" s="4"/>
      <c r="AA27" s="4"/>
      <c r="AB27" s="4"/>
      <c r="AC27" s="4"/>
      <c r="AD27" s="4"/>
      <c r="AE27" s="4"/>
      <c r="AF27" s="4"/>
      <c r="AG27" s="4">
        <v>2</v>
      </c>
      <c r="AH27" s="27"/>
      <c r="AI27" s="27"/>
      <c r="AJ27" s="4">
        <f t="shared" si="2"/>
        <v>5</v>
      </c>
      <c r="AK27" s="4">
        <v>2</v>
      </c>
      <c r="AL27" s="4">
        <v>2</v>
      </c>
      <c r="AM27" s="4"/>
      <c r="AN27" s="4"/>
      <c r="AO27" s="4"/>
      <c r="AP27" s="4">
        <f t="shared" si="3"/>
        <v>4</v>
      </c>
      <c r="AQ27" s="4"/>
      <c r="AR27" s="27"/>
      <c r="AS27" s="27"/>
      <c r="AT27" s="4"/>
      <c r="AU27" s="27"/>
      <c r="AV27" s="4"/>
      <c r="AW27" s="4">
        <f t="shared" si="4"/>
        <v>0</v>
      </c>
      <c r="AX27" s="4">
        <v>50</v>
      </c>
      <c r="AY27" s="4">
        <f t="shared" si="5"/>
        <v>61</v>
      </c>
    </row>
    <row r="28" spans="1:51">
      <c r="A28" s="4" t="s">
        <v>854</v>
      </c>
      <c r="B28" s="4"/>
      <c r="C28" s="4" t="s">
        <v>855</v>
      </c>
      <c r="D28" s="4"/>
      <c r="E28" s="4">
        <v>2</v>
      </c>
      <c r="F28" s="4"/>
      <c r="G28" s="4"/>
      <c r="H28" s="27"/>
      <c r="I28" s="4"/>
      <c r="J28" s="4"/>
      <c r="K28" s="4"/>
      <c r="L28" s="4"/>
      <c r="M28" s="4">
        <f t="shared" si="0"/>
        <v>2</v>
      </c>
      <c r="N28" s="27">
        <v>1</v>
      </c>
      <c r="O28" s="27"/>
      <c r="P28" s="27"/>
      <c r="Q28" s="4"/>
      <c r="R28" s="27">
        <v>1</v>
      </c>
      <c r="S28" s="27"/>
      <c r="T28" s="27"/>
      <c r="U28" s="4"/>
      <c r="V28" s="4">
        <f t="shared" si="1"/>
        <v>2</v>
      </c>
      <c r="W28" s="4"/>
      <c r="X28" s="4">
        <v>3</v>
      </c>
      <c r="Y28" s="4"/>
      <c r="Z28" s="4"/>
      <c r="AA28" s="4"/>
      <c r="AB28" s="4"/>
      <c r="AC28" s="4"/>
      <c r="AD28" s="4"/>
      <c r="AE28" s="4"/>
      <c r="AF28" s="4"/>
      <c r="AG28" s="4">
        <v>2</v>
      </c>
      <c r="AH28" s="27"/>
      <c r="AI28" s="27"/>
      <c r="AJ28" s="4">
        <f t="shared" si="2"/>
        <v>5</v>
      </c>
      <c r="AK28" s="4"/>
      <c r="AL28" s="4">
        <v>2</v>
      </c>
      <c r="AM28" s="4"/>
      <c r="AN28" s="4"/>
      <c r="AO28" s="4"/>
      <c r="AP28" s="4">
        <f t="shared" si="3"/>
        <v>2</v>
      </c>
      <c r="AQ28" s="4"/>
      <c r="AR28" s="27"/>
      <c r="AS28" s="27"/>
      <c r="AT28" s="4"/>
      <c r="AU28" s="27"/>
      <c r="AV28" s="4"/>
      <c r="AW28" s="4">
        <f t="shared" si="4"/>
        <v>0</v>
      </c>
      <c r="AX28" s="4">
        <v>50</v>
      </c>
      <c r="AY28" s="4">
        <f t="shared" si="5"/>
        <v>61</v>
      </c>
    </row>
    <row r="29" spans="1:51">
      <c r="A29" s="4" t="s">
        <v>856</v>
      </c>
      <c r="B29" s="4"/>
      <c r="C29" s="4" t="s">
        <v>857</v>
      </c>
      <c r="D29" s="4"/>
      <c r="E29" s="4"/>
      <c r="F29" s="4"/>
      <c r="G29" s="4"/>
      <c r="H29" s="27"/>
      <c r="I29" s="4"/>
      <c r="J29" s="4"/>
      <c r="K29" s="4"/>
      <c r="L29" s="4"/>
      <c r="M29" s="4">
        <f t="shared" si="0"/>
        <v>0</v>
      </c>
      <c r="N29" s="27"/>
      <c r="O29" s="27"/>
      <c r="P29" s="27"/>
      <c r="Q29" s="4"/>
      <c r="R29" s="27"/>
      <c r="S29" s="27"/>
      <c r="T29" s="27"/>
      <c r="U29" s="4"/>
      <c r="V29" s="4">
        <f t="shared" si="1"/>
        <v>0</v>
      </c>
      <c r="W29" s="4"/>
      <c r="X29" s="4"/>
      <c r="Y29" s="4"/>
      <c r="Z29" s="4"/>
      <c r="AA29" s="4"/>
      <c r="AB29" s="4"/>
      <c r="AC29" s="4"/>
      <c r="AD29" s="4"/>
      <c r="AE29" s="4">
        <v>2</v>
      </c>
      <c r="AF29" s="4"/>
      <c r="AG29" s="4"/>
      <c r="AH29" s="27"/>
      <c r="AI29" s="27"/>
      <c r="AJ29" s="4">
        <f t="shared" si="2"/>
        <v>2</v>
      </c>
      <c r="AK29" s="4"/>
      <c r="AL29" s="4"/>
      <c r="AM29" s="4"/>
      <c r="AN29" s="4"/>
      <c r="AO29" s="4"/>
      <c r="AP29" s="4">
        <f t="shared" si="3"/>
        <v>0</v>
      </c>
      <c r="AQ29" s="4"/>
      <c r="AR29" s="27"/>
      <c r="AS29" s="27"/>
      <c r="AT29" s="4"/>
      <c r="AU29" s="27"/>
      <c r="AV29" s="4"/>
      <c r="AW29" s="4">
        <f t="shared" si="4"/>
        <v>0</v>
      </c>
      <c r="AX29" s="4">
        <v>50</v>
      </c>
      <c r="AY29" s="4">
        <f t="shared" si="5"/>
        <v>52</v>
      </c>
    </row>
    <row r="30" spans="1:51">
      <c r="A30" s="4" t="s">
        <v>858</v>
      </c>
      <c r="B30" s="4"/>
      <c r="C30" s="4" t="s">
        <v>859</v>
      </c>
      <c r="D30" s="4"/>
      <c r="E30" s="4"/>
      <c r="F30" s="4"/>
      <c r="G30" s="4"/>
      <c r="H30" s="27"/>
      <c r="I30" s="4"/>
      <c r="J30" s="4"/>
      <c r="K30" s="4"/>
      <c r="L30" s="4"/>
      <c r="M30" s="4">
        <f t="shared" si="0"/>
        <v>0</v>
      </c>
      <c r="N30" s="27"/>
      <c r="O30" s="27"/>
      <c r="P30" s="27"/>
      <c r="Q30" s="4"/>
      <c r="R30" s="27"/>
      <c r="S30" s="27"/>
      <c r="T30" s="27"/>
      <c r="U30" s="4"/>
      <c r="V30" s="4">
        <f t="shared" si="1"/>
        <v>0</v>
      </c>
      <c r="W30" s="4"/>
      <c r="X30" s="4"/>
      <c r="Y30" s="4"/>
      <c r="Z30" s="4"/>
      <c r="AA30" s="4"/>
      <c r="AB30" s="4"/>
      <c r="AC30" s="4"/>
      <c r="AD30" s="4"/>
      <c r="AE30" s="4">
        <v>2</v>
      </c>
      <c r="AF30" s="4"/>
      <c r="AG30" s="4"/>
      <c r="AH30" s="27"/>
      <c r="AI30" s="27"/>
      <c r="AJ30" s="4">
        <f t="shared" si="2"/>
        <v>2</v>
      </c>
      <c r="AK30" s="4"/>
      <c r="AL30" s="4"/>
      <c r="AM30" s="4"/>
      <c r="AN30" s="4"/>
      <c r="AO30" s="4"/>
      <c r="AP30" s="4">
        <f t="shared" si="3"/>
        <v>0</v>
      </c>
      <c r="AQ30" s="4"/>
      <c r="AR30" s="27"/>
      <c r="AS30" s="27"/>
      <c r="AT30" s="4"/>
      <c r="AU30" s="27"/>
      <c r="AV30" s="4"/>
      <c r="AW30" s="4">
        <f t="shared" si="4"/>
        <v>0</v>
      </c>
      <c r="AX30" s="4">
        <v>50</v>
      </c>
      <c r="AY30" s="4">
        <f t="shared" si="5"/>
        <v>52</v>
      </c>
    </row>
    <row r="31" spans="1:51">
      <c r="A31" s="4" t="s">
        <v>860</v>
      </c>
      <c r="B31" s="4"/>
      <c r="C31" s="4" t="s">
        <v>861</v>
      </c>
      <c r="D31" s="4"/>
      <c r="E31" s="4"/>
      <c r="F31" s="4"/>
      <c r="G31" s="4"/>
      <c r="H31" s="27"/>
      <c r="I31" s="4"/>
      <c r="J31" s="4"/>
      <c r="K31" s="4"/>
      <c r="L31" s="4"/>
      <c r="M31" s="4">
        <f t="shared" si="0"/>
        <v>0</v>
      </c>
      <c r="N31" s="27"/>
      <c r="O31" s="27"/>
      <c r="P31" s="27"/>
      <c r="Q31" s="4"/>
      <c r="R31" s="27"/>
      <c r="S31" s="27"/>
      <c r="T31" s="27"/>
      <c r="U31" s="4"/>
      <c r="V31" s="4">
        <f t="shared" si="1"/>
        <v>0</v>
      </c>
      <c r="W31" s="4"/>
      <c r="X31" s="4"/>
      <c r="Y31" s="4"/>
      <c r="Z31" s="4"/>
      <c r="AA31" s="4"/>
      <c r="AB31" s="4"/>
      <c r="AC31" s="4"/>
      <c r="AD31" s="4"/>
      <c r="AE31" s="4">
        <v>2</v>
      </c>
      <c r="AF31" s="4"/>
      <c r="AG31" s="4"/>
      <c r="AH31" s="27"/>
      <c r="AI31" s="27"/>
      <c r="AJ31" s="4">
        <f t="shared" si="2"/>
        <v>2</v>
      </c>
      <c r="AK31" s="4"/>
      <c r="AL31" s="4"/>
      <c r="AM31" s="4"/>
      <c r="AN31" s="4"/>
      <c r="AO31" s="4"/>
      <c r="AP31" s="4">
        <f t="shared" si="3"/>
        <v>0</v>
      </c>
      <c r="AQ31" s="4"/>
      <c r="AR31" s="27"/>
      <c r="AS31" s="27"/>
      <c r="AT31" s="4"/>
      <c r="AU31" s="27"/>
      <c r="AV31" s="4"/>
      <c r="AW31" s="4">
        <f t="shared" si="4"/>
        <v>0</v>
      </c>
      <c r="AX31" s="4">
        <v>50</v>
      </c>
      <c r="AY31" s="4">
        <f t="shared" si="5"/>
        <v>52</v>
      </c>
    </row>
    <row r="32" spans="1:51">
      <c r="A32" s="4" t="s">
        <v>862</v>
      </c>
      <c r="B32" s="4"/>
      <c r="C32" s="4" t="s">
        <v>863</v>
      </c>
      <c r="D32" s="4"/>
      <c r="E32" s="4"/>
      <c r="F32" s="4"/>
      <c r="G32" s="4"/>
      <c r="H32" s="27"/>
      <c r="I32" s="4"/>
      <c r="J32" s="4"/>
      <c r="K32" s="4"/>
      <c r="L32" s="4"/>
      <c r="M32" s="4">
        <f t="shared" si="0"/>
        <v>0</v>
      </c>
      <c r="N32" s="27"/>
      <c r="O32" s="27"/>
      <c r="P32" s="27"/>
      <c r="Q32" s="4"/>
      <c r="R32" s="27"/>
      <c r="S32" s="27"/>
      <c r="T32" s="27"/>
      <c r="U32" s="4"/>
      <c r="V32" s="4">
        <f t="shared" si="1"/>
        <v>0</v>
      </c>
      <c r="W32" s="4"/>
      <c r="X32" s="4"/>
      <c r="Y32" s="4"/>
      <c r="Z32" s="4"/>
      <c r="AA32" s="4">
        <v>3</v>
      </c>
      <c r="AB32" s="4"/>
      <c r="AC32" s="4"/>
      <c r="AD32" s="4"/>
      <c r="AE32" s="4"/>
      <c r="AF32" s="4"/>
      <c r="AG32" s="4"/>
      <c r="AH32" s="27"/>
      <c r="AI32" s="27"/>
      <c r="AJ32" s="4">
        <f t="shared" si="2"/>
        <v>3</v>
      </c>
      <c r="AK32" s="4"/>
      <c r="AL32" s="4"/>
      <c r="AM32" s="4"/>
      <c r="AN32" s="4"/>
      <c r="AO32" s="4"/>
      <c r="AP32" s="4">
        <f t="shared" si="3"/>
        <v>0</v>
      </c>
      <c r="AQ32" s="4">
        <v>1</v>
      </c>
      <c r="AR32" s="27"/>
      <c r="AS32" s="27"/>
      <c r="AT32" s="4"/>
      <c r="AU32" s="27"/>
      <c r="AV32" s="4"/>
      <c r="AW32" s="4">
        <f t="shared" si="4"/>
        <v>1</v>
      </c>
      <c r="AX32" s="4">
        <v>50</v>
      </c>
      <c r="AY32" s="4">
        <f t="shared" si="5"/>
        <v>54</v>
      </c>
    </row>
    <row r="33" spans="1:51">
      <c r="A33" s="4" t="s">
        <v>864</v>
      </c>
      <c r="B33" s="4"/>
      <c r="C33" s="4" t="s">
        <v>865</v>
      </c>
      <c r="D33" s="4"/>
      <c r="E33" s="4"/>
      <c r="F33" s="10"/>
      <c r="G33" s="10"/>
      <c r="H33" s="115"/>
      <c r="I33" s="10"/>
      <c r="J33" s="10"/>
      <c r="K33" s="10"/>
      <c r="L33" s="10"/>
      <c r="M33" s="4">
        <f t="shared" si="0"/>
        <v>0</v>
      </c>
      <c r="N33" s="27"/>
      <c r="O33" s="27"/>
      <c r="P33" s="27"/>
      <c r="Q33" s="10"/>
      <c r="R33" s="115"/>
      <c r="S33" s="115"/>
      <c r="T33" s="115"/>
      <c r="U33" s="10"/>
      <c r="V33" s="4">
        <f t="shared" si="1"/>
        <v>0</v>
      </c>
      <c r="W33" s="10"/>
      <c r="X33" s="10"/>
      <c r="Y33" s="10"/>
      <c r="Z33" s="10"/>
      <c r="AA33" s="10"/>
      <c r="AB33" s="10"/>
      <c r="AC33" s="10"/>
      <c r="AD33" s="10"/>
      <c r="AE33" s="4"/>
      <c r="AF33" s="4"/>
      <c r="AG33" s="4"/>
      <c r="AH33" s="115"/>
      <c r="AI33" s="115"/>
      <c r="AJ33" s="4">
        <f t="shared" si="2"/>
        <v>0</v>
      </c>
      <c r="AK33" s="10"/>
      <c r="AL33" s="10"/>
      <c r="AM33" s="10"/>
      <c r="AN33" s="4"/>
      <c r="AO33" s="10"/>
      <c r="AP33" s="4">
        <f t="shared" si="3"/>
        <v>0</v>
      </c>
      <c r="AQ33" s="10"/>
      <c r="AR33" s="115"/>
      <c r="AS33" s="115"/>
      <c r="AT33" s="10"/>
      <c r="AU33" s="115"/>
      <c r="AV33" s="10"/>
      <c r="AW33" s="4">
        <f t="shared" si="4"/>
        <v>0</v>
      </c>
      <c r="AX33" s="4">
        <v>50</v>
      </c>
      <c r="AY33" s="4">
        <f t="shared" si="5"/>
        <v>50</v>
      </c>
    </row>
    <row r="34" spans="1:51">
      <c r="A34" s="4" t="s">
        <v>866</v>
      </c>
      <c r="B34" s="4"/>
      <c r="C34" s="4" t="s">
        <v>867</v>
      </c>
      <c r="D34" s="4"/>
      <c r="E34" s="4"/>
      <c r="F34" s="4"/>
      <c r="G34" s="4"/>
      <c r="H34" s="27"/>
      <c r="I34" s="4"/>
      <c r="J34" s="4"/>
      <c r="K34" s="4"/>
      <c r="L34" s="4"/>
      <c r="M34" s="4">
        <f t="shared" si="0"/>
        <v>0</v>
      </c>
      <c r="N34" s="27"/>
      <c r="O34" s="27"/>
      <c r="P34" s="27"/>
      <c r="Q34" s="4"/>
      <c r="R34" s="27"/>
      <c r="S34" s="27"/>
      <c r="T34" s="27"/>
      <c r="U34" s="4"/>
      <c r="V34" s="4">
        <f t="shared" si="1"/>
        <v>0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27"/>
      <c r="AI34" s="27"/>
      <c r="AJ34" s="4">
        <f t="shared" si="2"/>
        <v>0</v>
      </c>
      <c r="AK34" s="4"/>
      <c r="AL34" s="4"/>
      <c r="AM34" s="4"/>
      <c r="AN34" s="4"/>
      <c r="AO34" s="4"/>
      <c r="AP34" s="4">
        <f t="shared" si="3"/>
        <v>0</v>
      </c>
      <c r="AQ34" s="4"/>
      <c r="AR34" s="27"/>
      <c r="AS34" s="27"/>
      <c r="AT34" s="4"/>
      <c r="AU34" s="27"/>
      <c r="AV34" s="4"/>
      <c r="AW34" s="4">
        <f t="shared" si="4"/>
        <v>0</v>
      </c>
      <c r="AX34" s="4">
        <v>50</v>
      </c>
      <c r="AY34" s="4">
        <f t="shared" si="5"/>
        <v>50</v>
      </c>
    </row>
    <row r="35" spans="1:51">
      <c r="A35" s="4" t="s">
        <v>868</v>
      </c>
      <c r="B35" s="4"/>
      <c r="C35" s="4" t="s">
        <v>869</v>
      </c>
      <c r="D35" s="4"/>
      <c r="E35" s="4"/>
      <c r="F35" s="4"/>
      <c r="G35" s="4"/>
      <c r="H35" s="27"/>
      <c r="I35" s="4"/>
      <c r="J35" s="4"/>
      <c r="K35" s="4"/>
      <c r="L35" s="4"/>
      <c r="M35" s="4">
        <f t="shared" si="0"/>
        <v>0</v>
      </c>
      <c r="N35" s="27"/>
      <c r="O35" s="27"/>
      <c r="P35" s="27"/>
      <c r="Q35" s="4"/>
      <c r="R35" s="27"/>
      <c r="S35" s="27"/>
      <c r="T35" s="27"/>
      <c r="U35" s="4"/>
      <c r="V35" s="4">
        <f t="shared" si="1"/>
        <v>0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27"/>
      <c r="AI35" s="27"/>
      <c r="AJ35" s="4">
        <f t="shared" si="2"/>
        <v>0</v>
      </c>
      <c r="AK35" s="4"/>
      <c r="AL35" s="4"/>
      <c r="AM35" s="4"/>
      <c r="AN35" s="4"/>
      <c r="AO35" s="4"/>
      <c r="AP35" s="4">
        <f t="shared" si="3"/>
        <v>0</v>
      </c>
      <c r="AQ35" s="4"/>
      <c r="AR35" s="27"/>
      <c r="AS35" s="27"/>
      <c r="AT35" s="4"/>
      <c r="AU35" s="27"/>
      <c r="AV35" s="4"/>
      <c r="AW35" s="4">
        <f t="shared" si="4"/>
        <v>0</v>
      </c>
      <c r="AX35" s="4">
        <v>50</v>
      </c>
      <c r="AY35" s="4">
        <f t="shared" si="5"/>
        <v>50</v>
      </c>
    </row>
    <row r="36" spans="1:51">
      <c r="A36" s="4" t="s">
        <v>870</v>
      </c>
      <c r="B36" s="4"/>
      <c r="C36" s="4" t="s">
        <v>871</v>
      </c>
      <c r="D36" s="4"/>
      <c r="E36" s="4"/>
      <c r="F36" s="4"/>
      <c r="G36" s="4"/>
      <c r="H36" s="27"/>
      <c r="I36" s="4"/>
      <c r="J36" s="4"/>
      <c r="K36" s="4"/>
      <c r="L36" s="4"/>
      <c r="M36" s="4">
        <f t="shared" si="0"/>
        <v>0</v>
      </c>
      <c r="N36" s="27"/>
      <c r="O36" s="27"/>
      <c r="P36" s="27"/>
      <c r="Q36" s="4"/>
      <c r="R36" s="27"/>
      <c r="S36" s="27"/>
      <c r="T36" s="27"/>
      <c r="U36" s="4"/>
      <c r="V36" s="4">
        <f t="shared" si="1"/>
        <v>0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27"/>
      <c r="AI36" s="27"/>
      <c r="AJ36" s="4">
        <f t="shared" si="2"/>
        <v>0</v>
      </c>
      <c r="AK36" s="4"/>
      <c r="AL36" s="4"/>
      <c r="AM36" s="4"/>
      <c r="AN36" s="4"/>
      <c r="AO36" s="4"/>
      <c r="AP36" s="4">
        <f t="shared" si="3"/>
        <v>0</v>
      </c>
      <c r="AQ36" s="4"/>
      <c r="AR36" s="27"/>
      <c r="AS36" s="27"/>
      <c r="AT36" s="4"/>
      <c r="AU36" s="27"/>
      <c r="AV36" s="4"/>
      <c r="AW36" s="4">
        <f t="shared" si="4"/>
        <v>0</v>
      </c>
      <c r="AX36" s="4">
        <v>50</v>
      </c>
      <c r="AY36" s="4">
        <f t="shared" si="5"/>
        <v>50</v>
      </c>
    </row>
    <row r="37" spans="1:51">
      <c r="A37" s="4" t="s">
        <v>872</v>
      </c>
      <c r="B37" s="4"/>
      <c r="C37" s="4" t="s">
        <v>873</v>
      </c>
      <c r="D37" s="4"/>
      <c r="E37" s="4"/>
      <c r="F37" s="4"/>
      <c r="G37" s="4"/>
      <c r="H37" s="27"/>
      <c r="I37" s="4"/>
      <c r="J37" s="4"/>
      <c r="K37" s="4"/>
      <c r="L37" s="4"/>
      <c r="M37" s="4">
        <f t="shared" si="0"/>
        <v>0</v>
      </c>
      <c r="N37" s="4"/>
      <c r="O37" s="4"/>
      <c r="P37" s="4"/>
      <c r="Q37" s="4"/>
      <c r="R37" s="27"/>
      <c r="S37" s="27"/>
      <c r="T37" s="27"/>
      <c r="U37" s="4"/>
      <c r="V37" s="4">
        <f t="shared" si="1"/>
        <v>0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27"/>
      <c r="AI37" s="27"/>
      <c r="AJ37" s="4">
        <f t="shared" si="2"/>
        <v>0</v>
      </c>
      <c r="AK37" s="4"/>
      <c r="AL37" s="4"/>
      <c r="AM37" s="4"/>
      <c r="AN37" s="4"/>
      <c r="AO37" s="4"/>
      <c r="AP37" s="4">
        <f t="shared" si="3"/>
        <v>0</v>
      </c>
      <c r="AQ37" s="4"/>
      <c r="AR37" s="27"/>
      <c r="AS37" s="27"/>
      <c r="AT37" s="4"/>
      <c r="AU37" s="27"/>
      <c r="AV37" s="4"/>
      <c r="AW37" s="4">
        <f t="shared" si="4"/>
        <v>0</v>
      </c>
      <c r="AX37" s="4">
        <v>50</v>
      </c>
      <c r="AY37" s="4">
        <f t="shared" si="5"/>
        <v>50</v>
      </c>
    </row>
    <row r="38" spans="1:51">
      <c r="A38" s="4" t="s">
        <v>874</v>
      </c>
      <c r="B38" s="4"/>
      <c r="C38" s="4" t="s">
        <v>875</v>
      </c>
      <c r="D38" s="4"/>
      <c r="E38" s="4"/>
      <c r="F38" s="4"/>
      <c r="G38" s="4"/>
      <c r="H38" s="27"/>
      <c r="I38" s="4"/>
      <c r="J38" s="4"/>
      <c r="K38" s="4"/>
      <c r="L38" s="4"/>
      <c r="M38" s="4">
        <f t="shared" si="0"/>
        <v>0</v>
      </c>
      <c r="N38" s="4"/>
      <c r="O38" s="4"/>
      <c r="P38" s="4"/>
      <c r="Q38" s="4"/>
      <c r="R38" s="27"/>
      <c r="S38" s="27"/>
      <c r="T38" s="27"/>
      <c r="U38" s="4"/>
      <c r="V38" s="4">
        <f t="shared" si="1"/>
        <v>0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27"/>
      <c r="AI38" s="27"/>
      <c r="AJ38" s="4">
        <f t="shared" si="2"/>
        <v>0</v>
      </c>
      <c r="AK38" s="4"/>
      <c r="AL38" s="4"/>
      <c r="AM38" s="4"/>
      <c r="AN38" s="4"/>
      <c r="AO38" s="4"/>
      <c r="AP38" s="4">
        <f t="shared" si="3"/>
        <v>0</v>
      </c>
      <c r="AQ38" s="4"/>
      <c r="AR38" s="27"/>
      <c r="AS38" s="27"/>
      <c r="AT38" s="4"/>
      <c r="AU38" s="27"/>
      <c r="AV38" s="4"/>
      <c r="AW38" s="4">
        <f t="shared" si="4"/>
        <v>0</v>
      </c>
      <c r="AX38" s="4">
        <v>50</v>
      </c>
      <c r="AY38" s="4">
        <f t="shared" si="5"/>
        <v>50</v>
      </c>
    </row>
    <row r="39" spans="1:51">
      <c r="A39" s="4" t="s">
        <v>876</v>
      </c>
      <c r="B39" s="4"/>
      <c r="C39" s="4" t="s">
        <v>877</v>
      </c>
      <c r="D39" s="4"/>
      <c r="E39" s="4"/>
      <c r="F39" s="4"/>
      <c r="G39" s="4"/>
      <c r="H39" s="27"/>
      <c r="I39" s="4"/>
      <c r="J39" s="4"/>
      <c r="K39" s="4"/>
      <c r="L39" s="4"/>
      <c r="M39" s="4">
        <f t="shared" si="0"/>
        <v>0</v>
      </c>
      <c r="N39" s="4"/>
      <c r="O39" s="4"/>
      <c r="P39" s="4"/>
      <c r="Q39" s="4"/>
      <c r="R39" s="27"/>
      <c r="S39" s="27"/>
      <c r="T39" s="27"/>
      <c r="U39" s="4"/>
      <c r="V39" s="4">
        <f t="shared" si="1"/>
        <v>0</v>
      </c>
      <c r="W39" s="4">
        <v>5</v>
      </c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7"/>
      <c r="AI39" s="27"/>
      <c r="AJ39" s="4">
        <f t="shared" si="2"/>
        <v>5</v>
      </c>
      <c r="AK39" s="4"/>
      <c r="AL39" s="4"/>
      <c r="AM39" s="4"/>
      <c r="AN39" s="4"/>
      <c r="AO39" s="4"/>
      <c r="AP39" s="4">
        <f t="shared" si="3"/>
        <v>0</v>
      </c>
      <c r="AQ39" s="4"/>
      <c r="AR39" s="27"/>
      <c r="AS39" s="27"/>
      <c r="AT39" s="4"/>
      <c r="AU39" s="27"/>
      <c r="AV39" s="4"/>
      <c r="AW39" s="4">
        <f t="shared" si="4"/>
        <v>0</v>
      </c>
      <c r="AX39" s="4">
        <v>50</v>
      </c>
      <c r="AY39" s="4">
        <f t="shared" si="5"/>
        <v>55</v>
      </c>
    </row>
    <row r="40" spans="1:51">
      <c r="A40" s="4" t="s">
        <v>878</v>
      </c>
      <c r="B40" s="4"/>
      <c r="C40" s="4" t="s">
        <v>879</v>
      </c>
      <c r="D40" s="4"/>
      <c r="E40" s="4"/>
      <c r="F40" s="4"/>
      <c r="G40" s="4"/>
      <c r="H40" s="27"/>
      <c r="I40" s="4"/>
      <c r="J40" s="4"/>
      <c r="K40" s="4"/>
      <c r="L40" s="4"/>
      <c r="M40" s="4">
        <f t="shared" si="0"/>
        <v>0</v>
      </c>
      <c r="N40" s="4"/>
      <c r="O40" s="4"/>
      <c r="P40" s="4"/>
      <c r="Q40" s="4"/>
      <c r="R40" s="27"/>
      <c r="S40" s="27"/>
      <c r="T40" s="27"/>
      <c r="U40" s="4"/>
      <c r="V40" s="4">
        <f t="shared" si="1"/>
        <v>0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7"/>
      <c r="AI40" s="27"/>
      <c r="AJ40" s="4">
        <f t="shared" si="2"/>
        <v>0</v>
      </c>
      <c r="AK40" s="4"/>
      <c r="AL40" s="4"/>
      <c r="AM40" s="4"/>
      <c r="AN40" s="4"/>
      <c r="AO40" s="4"/>
      <c r="AP40" s="4">
        <f t="shared" si="3"/>
        <v>0</v>
      </c>
      <c r="AQ40" s="4"/>
      <c r="AR40" s="27"/>
      <c r="AS40" s="27"/>
      <c r="AT40" s="4"/>
      <c r="AU40" s="27"/>
      <c r="AV40" s="4"/>
      <c r="AW40" s="4">
        <f t="shared" si="4"/>
        <v>0</v>
      </c>
      <c r="AX40" s="4">
        <v>50</v>
      </c>
      <c r="AY40" s="4">
        <f t="shared" si="5"/>
        <v>50</v>
      </c>
    </row>
  </sheetData>
  <mergeCells count="88">
    <mergeCell ref="D1:AY1"/>
    <mergeCell ref="D2:M2"/>
    <mergeCell ref="N2:V2"/>
    <mergeCell ref="W2:AI2"/>
    <mergeCell ref="AK2:AO2"/>
    <mergeCell ref="AQ2:AV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D5:D6"/>
    <mergeCell ref="E5:E6"/>
    <mergeCell ref="F5:F6"/>
    <mergeCell ref="G5:G6"/>
    <mergeCell ref="H5:H6"/>
    <mergeCell ref="I5:I6"/>
    <mergeCell ref="K5:K6"/>
    <mergeCell ref="L5:L6"/>
    <mergeCell ref="M3:M6"/>
    <mergeCell ref="N5:N6"/>
    <mergeCell ref="O5:O6"/>
    <mergeCell ref="P5:P6"/>
    <mergeCell ref="Q5:Q6"/>
    <mergeCell ref="R5:R6"/>
    <mergeCell ref="T5:T6"/>
    <mergeCell ref="U5:U6"/>
    <mergeCell ref="V3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3:AJ6"/>
    <mergeCell ref="AK5:AK6"/>
    <mergeCell ref="AL5:AL6"/>
    <mergeCell ref="AN5:AN6"/>
    <mergeCell ref="AO5:AO6"/>
    <mergeCell ref="AP3:AP6"/>
    <mergeCell ref="AQ5:AQ6"/>
    <mergeCell ref="AR5:AR6"/>
    <mergeCell ref="AU5:AU6"/>
    <mergeCell ref="AV5:AV6"/>
    <mergeCell ref="AW3:AW6"/>
    <mergeCell ref="AX2:AX6"/>
    <mergeCell ref="AY2:AY6"/>
    <mergeCell ref="A1:C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41"/>
  <sheetViews>
    <sheetView workbookViewId="0">
      <selection activeCell="F31" sqref="F31"/>
    </sheetView>
  </sheetViews>
  <sheetFormatPr defaultColWidth="9" defaultRowHeight="14"/>
  <cols>
    <col min="1" max="2" width="10.8181818181818" style="184" customWidth="1"/>
    <col min="3" max="3" width="12" style="184" customWidth="1"/>
    <col min="4" max="8" width="15.8181818181818" style="184" customWidth="1"/>
    <col min="9" max="9" width="9" style="184"/>
    <col min="10" max="13" width="15.8181818181818" style="184" customWidth="1"/>
    <col min="14" max="14" width="9" style="184"/>
    <col min="15" max="18" width="15.8181818181818" style="184" customWidth="1"/>
    <col min="19" max="19" width="9" style="184"/>
    <col min="20" max="23" width="15.8181818181818" style="184" customWidth="1"/>
    <col min="24" max="24" width="9" style="184"/>
    <col min="25" max="28" width="15.8181818181818" style="184" customWidth="1"/>
    <col min="29" max="16384" width="9" style="184"/>
  </cols>
  <sheetData>
    <row r="1" ht="35.5" spans="1:31">
      <c r="A1" s="185" t="s">
        <v>880</v>
      </c>
      <c r="B1" s="185"/>
      <c r="C1" s="185"/>
      <c r="D1" s="186" t="s">
        <v>182</v>
      </c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</row>
    <row r="2" ht="15" spans="1:31">
      <c r="A2" s="185"/>
      <c r="B2" s="185"/>
      <c r="C2" s="185"/>
      <c r="D2" s="187" t="s">
        <v>2</v>
      </c>
      <c r="E2" s="187"/>
      <c r="F2" s="187"/>
      <c r="G2" s="187"/>
      <c r="H2" s="187"/>
      <c r="I2" s="187"/>
      <c r="J2" s="187" t="s">
        <v>3</v>
      </c>
      <c r="K2" s="187"/>
      <c r="L2" s="187"/>
      <c r="M2" s="187"/>
      <c r="N2" s="187"/>
      <c r="O2" s="187" t="s">
        <v>4</v>
      </c>
      <c r="P2" s="187"/>
      <c r="Q2" s="187"/>
      <c r="R2" s="187"/>
      <c r="S2" s="187"/>
      <c r="T2" s="187" t="s">
        <v>5</v>
      </c>
      <c r="U2" s="187"/>
      <c r="V2" s="187"/>
      <c r="W2" s="187"/>
      <c r="X2" s="187"/>
      <c r="Y2" s="187" t="s">
        <v>6</v>
      </c>
      <c r="Z2" s="187"/>
      <c r="AA2" s="187"/>
      <c r="AB2" s="187"/>
      <c r="AC2" s="187"/>
      <c r="AD2" s="199" t="s">
        <v>7</v>
      </c>
      <c r="AE2" s="187" t="s">
        <v>8</v>
      </c>
    </row>
    <row r="3" ht="15" spans="1:31">
      <c r="A3" s="187" t="s">
        <v>9</v>
      </c>
      <c r="B3" s="187"/>
      <c r="C3" s="187"/>
      <c r="D3" s="188"/>
      <c r="E3" s="188"/>
      <c r="F3" s="188"/>
      <c r="G3" s="188"/>
      <c r="H3" s="188"/>
      <c r="I3" s="187" t="s">
        <v>11</v>
      </c>
      <c r="J3" s="188" t="s">
        <v>881</v>
      </c>
      <c r="K3" s="188"/>
      <c r="L3" s="188"/>
      <c r="M3" s="188"/>
      <c r="N3" s="187" t="s">
        <v>12</v>
      </c>
      <c r="O3" s="188"/>
      <c r="P3" s="188"/>
      <c r="Q3" s="188"/>
      <c r="R3" s="188"/>
      <c r="S3" s="187" t="s">
        <v>13</v>
      </c>
      <c r="T3" s="188">
        <v>12.24</v>
      </c>
      <c r="U3" s="189"/>
      <c r="V3" s="188"/>
      <c r="W3" s="188"/>
      <c r="X3" s="187" t="s">
        <v>14</v>
      </c>
      <c r="Y3" s="188" t="s">
        <v>882</v>
      </c>
      <c r="Z3" s="189"/>
      <c r="AA3" s="188"/>
      <c r="AB3" s="188"/>
      <c r="AC3" s="187" t="s">
        <v>15</v>
      </c>
      <c r="AD3" s="200"/>
      <c r="AE3" s="187"/>
    </row>
    <row r="4" ht="45" spans="1:31">
      <c r="A4" s="187" t="s">
        <v>16</v>
      </c>
      <c r="B4" s="187"/>
      <c r="C4" s="187"/>
      <c r="D4" s="188"/>
      <c r="E4" s="189"/>
      <c r="F4" s="190"/>
      <c r="G4" s="191"/>
      <c r="H4" s="192"/>
      <c r="I4" s="187"/>
      <c r="J4" s="197" t="s">
        <v>883</v>
      </c>
      <c r="K4" s="192"/>
      <c r="L4" s="192"/>
      <c r="M4" s="189"/>
      <c r="N4" s="187"/>
      <c r="O4" s="197"/>
      <c r="P4" s="197"/>
      <c r="Q4" s="192"/>
      <c r="R4" s="197"/>
      <c r="S4" s="187"/>
      <c r="T4" s="189" t="s">
        <v>884</v>
      </c>
      <c r="U4" s="189"/>
      <c r="V4" s="189"/>
      <c r="W4" s="197"/>
      <c r="X4" s="187"/>
      <c r="Y4" s="189" t="s">
        <v>456</v>
      </c>
      <c r="Z4" s="189"/>
      <c r="AA4" s="189"/>
      <c r="AB4" s="197"/>
      <c r="AC4" s="187"/>
      <c r="AD4" s="200"/>
      <c r="AE4" s="187"/>
    </row>
    <row r="5" ht="15" spans="1:31">
      <c r="A5" s="187" t="s">
        <v>103</v>
      </c>
      <c r="B5" s="187"/>
      <c r="C5" s="187"/>
      <c r="D5" s="188"/>
      <c r="E5" s="188"/>
      <c r="F5" s="188"/>
      <c r="G5" s="188"/>
      <c r="H5" s="188"/>
      <c r="I5" s="187"/>
      <c r="J5" s="188" t="s">
        <v>277</v>
      </c>
      <c r="K5" s="188"/>
      <c r="L5" s="188"/>
      <c r="M5" s="188"/>
      <c r="N5" s="187"/>
      <c r="O5" s="188"/>
      <c r="P5" s="188"/>
      <c r="Q5" s="188"/>
      <c r="R5" s="188"/>
      <c r="S5" s="187"/>
      <c r="T5" s="188" t="s">
        <v>104</v>
      </c>
      <c r="U5" s="188"/>
      <c r="V5" s="188"/>
      <c r="W5" s="188"/>
      <c r="X5" s="187"/>
      <c r="Y5" s="188" t="s">
        <v>104</v>
      </c>
      <c r="Z5" s="188"/>
      <c r="AA5" s="188"/>
      <c r="AB5" s="188"/>
      <c r="AC5" s="187"/>
      <c r="AD5" s="200"/>
      <c r="AE5" s="187"/>
    </row>
    <row r="6" ht="15" spans="1:31">
      <c r="A6" s="187" t="s">
        <v>107</v>
      </c>
      <c r="B6" s="187"/>
      <c r="C6" s="187" t="s">
        <v>108</v>
      </c>
      <c r="D6" s="188"/>
      <c r="E6" s="188"/>
      <c r="F6" s="188"/>
      <c r="G6" s="188"/>
      <c r="H6" s="188"/>
      <c r="I6" s="187"/>
      <c r="J6" s="188"/>
      <c r="K6" s="188"/>
      <c r="L6" s="188"/>
      <c r="M6" s="188"/>
      <c r="N6" s="187"/>
      <c r="O6" s="188"/>
      <c r="P6" s="188"/>
      <c r="Q6" s="188"/>
      <c r="R6" s="188"/>
      <c r="S6" s="187"/>
      <c r="T6" s="188"/>
      <c r="U6" s="188"/>
      <c r="V6" s="188"/>
      <c r="W6" s="188"/>
      <c r="X6" s="187"/>
      <c r="Y6" s="188"/>
      <c r="Z6" s="188"/>
      <c r="AA6" s="188"/>
      <c r="AB6" s="188"/>
      <c r="AC6" s="187"/>
      <c r="AD6" s="201"/>
      <c r="AE6" s="187"/>
    </row>
    <row r="7" spans="1:31">
      <c r="A7" s="193" t="s">
        <v>885</v>
      </c>
      <c r="B7" s="194"/>
      <c r="C7" s="195" t="s">
        <v>886</v>
      </c>
      <c r="D7" s="188"/>
      <c r="E7" s="188"/>
      <c r="F7" s="188"/>
      <c r="G7" s="188"/>
      <c r="H7" s="188"/>
      <c r="I7" s="188">
        <f t="shared" ref="I7:I41" si="0">IF(SUM(D7:H7)&gt;5,"5",SUM(D7:H7))</f>
        <v>0</v>
      </c>
      <c r="J7" s="188" t="s">
        <v>887</v>
      </c>
      <c r="K7" s="188"/>
      <c r="L7" s="188"/>
      <c r="M7" s="188"/>
      <c r="N7" s="188">
        <f t="shared" ref="N7:N41" si="1">IF(SUM(J7:M7)&gt;10,"10",IF(SUM(J7:M7)&lt;0,"0",SUM(J7:M7)))</f>
        <v>0</v>
      </c>
      <c r="O7" s="188"/>
      <c r="P7" s="188"/>
      <c r="Q7" s="188"/>
      <c r="R7" s="188"/>
      <c r="S7" s="188">
        <f t="shared" ref="S7:S41" si="2">IF(SUM(O7:R7)&gt;20,"20",SUM(O7:R7))</f>
        <v>0</v>
      </c>
      <c r="T7" s="198">
        <v>2</v>
      </c>
      <c r="U7" s="188"/>
      <c r="V7" s="188"/>
      <c r="W7" s="188"/>
      <c r="X7" s="188">
        <f t="shared" ref="X7:X41" si="3">IF(SUM(T7:W7)&gt;5,"5",SUM(T7:W7))</f>
        <v>2</v>
      </c>
      <c r="Y7" s="198"/>
      <c r="Z7" s="188"/>
      <c r="AA7" s="188"/>
      <c r="AB7" s="188"/>
      <c r="AC7" s="188">
        <f t="shared" ref="AC7:AC41" si="4">IF(SUM(Y7:AB7)&gt;10,"10",SUM(Y7:AB7))</f>
        <v>0</v>
      </c>
      <c r="AD7" s="188">
        <v>50</v>
      </c>
      <c r="AE7" s="188">
        <f t="shared" ref="AE7:AE41" si="5">SUM(AC7+X7+S7+N7+I7+AD7)</f>
        <v>52</v>
      </c>
    </row>
    <row r="8" spans="1:31">
      <c r="A8" s="166" t="s">
        <v>888</v>
      </c>
      <c r="B8" s="166"/>
      <c r="C8" s="195" t="s">
        <v>889</v>
      </c>
      <c r="D8" s="188"/>
      <c r="E8" s="188"/>
      <c r="F8" s="188"/>
      <c r="G8" s="188"/>
      <c r="H8" s="188"/>
      <c r="I8" s="188">
        <f t="shared" si="0"/>
        <v>0</v>
      </c>
      <c r="J8" s="188"/>
      <c r="K8" s="188"/>
      <c r="L8" s="188"/>
      <c r="M8" s="188"/>
      <c r="N8" s="188">
        <f t="shared" si="1"/>
        <v>0</v>
      </c>
      <c r="O8" s="188"/>
      <c r="P8" s="188"/>
      <c r="Q8" s="188"/>
      <c r="R8" s="188"/>
      <c r="S8" s="188">
        <f t="shared" si="2"/>
        <v>0</v>
      </c>
      <c r="T8" s="198">
        <v>2</v>
      </c>
      <c r="U8" s="188"/>
      <c r="V8" s="188"/>
      <c r="W8" s="188"/>
      <c r="X8" s="188">
        <f t="shared" si="3"/>
        <v>2</v>
      </c>
      <c r="Y8" s="198"/>
      <c r="Z8" s="188"/>
      <c r="AA8" s="188"/>
      <c r="AB8" s="188"/>
      <c r="AC8" s="188">
        <f t="shared" si="4"/>
        <v>0</v>
      </c>
      <c r="AD8" s="188">
        <v>50</v>
      </c>
      <c r="AE8" s="188">
        <f t="shared" si="5"/>
        <v>52</v>
      </c>
    </row>
    <row r="9" spans="1:31">
      <c r="A9" s="166" t="s">
        <v>890</v>
      </c>
      <c r="B9" s="166"/>
      <c r="C9" s="195" t="s">
        <v>891</v>
      </c>
      <c r="D9" s="188"/>
      <c r="E9" s="188"/>
      <c r="F9" s="188"/>
      <c r="G9" s="188"/>
      <c r="H9" s="188"/>
      <c r="I9" s="188">
        <f t="shared" si="0"/>
        <v>0</v>
      </c>
      <c r="J9" s="188"/>
      <c r="K9" s="188"/>
      <c r="L9" s="188"/>
      <c r="M9" s="188"/>
      <c r="N9" s="188">
        <f t="shared" si="1"/>
        <v>0</v>
      </c>
      <c r="O9" s="188"/>
      <c r="P9" s="188"/>
      <c r="Q9" s="188"/>
      <c r="R9" s="188"/>
      <c r="S9" s="188">
        <f t="shared" si="2"/>
        <v>0</v>
      </c>
      <c r="T9" s="198">
        <v>2</v>
      </c>
      <c r="U9" s="188"/>
      <c r="V9" s="188"/>
      <c r="W9" s="188"/>
      <c r="X9" s="188">
        <f t="shared" si="3"/>
        <v>2</v>
      </c>
      <c r="Y9" s="198"/>
      <c r="Z9" s="188"/>
      <c r="AA9" s="188"/>
      <c r="AB9" s="188"/>
      <c r="AC9" s="188">
        <f t="shared" si="4"/>
        <v>0</v>
      </c>
      <c r="AD9" s="188">
        <v>50</v>
      </c>
      <c r="AE9" s="188">
        <f t="shared" si="5"/>
        <v>52</v>
      </c>
    </row>
    <row r="10" spans="1:31">
      <c r="A10" s="166" t="s">
        <v>892</v>
      </c>
      <c r="B10" s="166"/>
      <c r="C10" s="195" t="s">
        <v>893</v>
      </c>
      <c r="D10" s="188"/>
      <c r="E10" s="188"/>
      <c r="F10" s="188"/>
      <c r="G10" s="188"/>
      <c r="H10" s="188"/>
      <c r="I10" s="188">
        <f t="shared" si="0"/>
        <v>0</v>
      </c>
      <c r="J10" s="188"/>
      <c r="K10" s="188"/>
      <c r="L10" s="188"/>
      <c r="M10" s="188"/>
      <c r="N10" s="188">
        <f t="shared" si="1"/>
        <v>0</v>
      </c>
      <c r="O10" s="188"/>
      <c r="P10" s="188"/>
      <c r="Q10" s="188"/>
      <c r="R10" s="188"/>
      <c r="S10" s="188">
        <f t="shared" si="2"/>
        <v>0</v>
      </c>
      <c r="T10" s="198">
        <v>2</v>
      </c>
      <c r="U10" s="188"/>
      <c r="V10" s="188"/>
      <c r="W10" s="188"/>
      <c r="X10" s="188">
        <f t="shared" si="3"/>
        <v>2</v>
      </c>
      <c r="Y10" s="198"/>
      <c r="Z10" s="188"/>
      <c r="AA10" s="188"/>
      <c r="AB10" s="188"/>
      <c r="AC10" s="188">
        <f t="shared" si="4"/>
        <v>0</v>
      </c>
      <c r="AD10" s="188">
        <v>50</v>
      </c>
      <c r="AE10" s="188">
        <f t="shared" si="5"/>
        <v>52</v>
      </c>
    </row>
    <row r="11" spans="1:31">
      <c r="A11" s="166" t="s">
        <v>894</v>
      </c>
      <c r="B11" s="166"/>
      <c r="C11" s="195" t="s">
        <v>895</v>
      </c>
      <c r="D11" s="188"/>
      <c r="E11" s="9"/>
      <c r="F11" s="188"/>
      <c r="G11" s="188"/>
      <c r="H11" s="188"/>
      <c r="I11" s="188">
        <f t="shared" si="0"/>
        <v>0</v>
      </c>
      <c r="J11" s="188"/>
      <c r="K11" s="188"/>
      <c r="L11" s="188"/>
      <c r="M11" s="188"/>
      <c r="N11" s="188">
        <f t="shared" si="1"/>
        <v>0</v>
      </c>
      <c r="O11" s="188"/>
      <c r="P11" s="188"/>
      <c r="Q11" s="188"/>
      <c r="R11" s="188"/>
      <c r="S11" s="188">
        <f t="shared" si="2"/>
        <v>0</v>
      </c>
      <c r="T11" s="198">
        <v>2</v>
      </c>
      <c r="U11" s="188"/>
      <c r="V11" s="188"/>
      <c r="W11" s="188"/>
      <c r="X11" s="188">
        <f t="shared" si="3"/>
        <v>2</v>
      </c>
      <c r="Y11" s="198"/>
      <c r="Z11" s="188"/>
      <c r="AA11" s="188"/>
      <c r="AB11" s="188"/>
      <c r="AC11" s="188">
        <f t="shared" si="4"/>
        <v>0</v>
      </c>
      <c r="AD11" s="188">
        <v>50</v>
      </c>
      <c r="AE11" s="188">
        <f t="shared" si="5"/>
        <v>52</v>
      </c>
    </row>
    <row r="12" spans="1:31">
      <c r="A12" s="166" t="s">
        <v>896</v>
      </c>
      <c r="B12" s="166"/>
      <c r="C12" s="195" t="s">
        <v>897</v>
      </c>
      <c r="D12" s="188"/>
      <c r="E12" s="9"/>
      <c r="F12" s="188"/>
      <c r="G12" s="188"/>
      <c r="H12" s="188"/>
      <c r="I12" s="188">
        <f t="shared" si="0"/>
        <v>0</v>
      </c>
      <c r="J12" s="188"/>
      <c r="K12" s="188"/>
      <c r="L12" s="188"/>
      <c r="M12" s="188"/>
      <c r="N12" s="188">
        <f t="shared" si="1"/>
        <v>0</v>
      </c>
      <c r="O12" s="188"/>
      <c r="P12" s="188"/>
      <c r="Q12" s="188"/>
      <c r="R12" s="188"/>
      <c r="S12" s="188">
        <f t="shared" si="2"/>
        <v>0</v>
      </c>
      <c r="T12" s="198">
        <v>2</v>
      </c>
      <c r="U12" s="188"/>
      <c r="V12" s="188"/>
      <c r="W12" s="188"/>
      <c r="X12" s="188">
        <f t="shared" si="3"/>
        <v>2</v>
      </c>
      <c r="Y12" s="198"/>
      <c r="Z12" s="188"/>
      <c r="AA12" s="188"/>
      <c r="AB12" s="188"/>
      <c r="AC12" s="188">
        <f t="shared" si="4"/>
        <v>0</v>
      </c>
      <c r="AD12" s="188">
        <v>50</v>
      </c>
      <c r="AE12" s="188">
        <f t="shared" si="5"/>
        <v>52</v>
      </c>
    </row>
    <row r="13" spans="1:31">
      <c r="A13" s="166" t="s">
        <v>898</v>
      </c>
      <c r="B13" s="166"/>
      <c r="C13" s="195" t="s">
        <v>899</v>
      </c>
      <c r="D13" s="188"/>
      <c r="E13" s="9"/>
      <c r="F13" s="188"/>
      <c r="G13" s="188"/>
      <c r="H13" s="188"/>
      <c r="I13" s="188">
        <f t="shared" si="0"/>
        <v>0</v>
      </c>
      <c r="J13" s="188"/>
      <c r="K13" s="188"/>
      <c r="L13" s="188"/>
      <c r="M13" s="188"/>
      <c r="N13" s="188">
        <f t="shared" si="1"/>
        <v>0</v>
      </c>
      <c r="O13" s="188"/>
      <c r="P13" s="188"/>
      <c r="Q13" s="188"/>
      <c r="R13" s="188"/>
      <c r="S13" s="188">
        <f t="shared" si="2"/>
        <v>0</v>
      </c>
      <c r="T13" s="198">
        <v>2</v>
      </c>
      <c r="U13" s="188"/>
      <c r="V13" s="188"/>
      <c r="W13" s="188"/>
      <c r="X13" s="188">
        <f t="shared" si="3"/>
        <v>2</v>
      </c>
      <c r="Y13" s="198"/>
      <c r="Z13" s="188"/>
      <c r="AA13" s="188"/>
      <c r="AB13" s="188"/>
      <c r="AC13" s="188">
        <f t="shared" si="4"/>
        <v>0</v>
      </c>
      <c r="AD13" s="188">
        <v>50</v>
      </c>
      <c r="AE13" s="188">
        <f t="shared" si="5"/>
        <v>52</v>
      </c>
    </row>
    <row r="14" spans="1:31">
      <c r="A14" s="166" t="s">
        <v>900</v>
      </c>
      <c r="B14" s="166"/>
      <c r="C14" s="195" t="s">
        <v>901</v>
      </c>
      <c r="D14" s="188"/>
      <c r="E14" s="9"/>
      <c r="F14" s="188"/>
      <c r="G14" s="188"/>
      <c r="H14" s="188"/>
      <c r="I14" s="188">
        <f t="shared" si="0"/>
        <v>0</v>
      </c>
      <c r="J14" s="188"/>
      <c r="K14" s="188"/>
      <c r="L14" s="188"/>
      <c r="M14" s="188"/>
      <c r="N14" s="188">
        <f t="shared" si="1"/>
        <v>0</v>
      </c>
      <c r="O14" s="188"/>
      <c r="P14" s="188"/>
      <c r="Q14" s="188"/>
      <c r="R14" s="188"/>
      <c r="S14" s="188">
        <f t="shared" si="2"/>
        <v>0</v>
      </c>
      <c r="T14" s="198">
        <v>2</v>
      </c>
      <c r="U14" s="188"/>
      <c r="V14" s="188"/>
      <c r="W14" s="188"/>
      <c r="X14" s="188">
        <f t="shared" si="3"/>
        <v>2</v>
      </c>
      <c r="Y14" s="198"/>
      <c r="Z14" s="188"/>
      <c r="AA14" s="188"/>
      <c r="AB14" s="188"/>
      <c r="AC14" s="188">
        <f t="shared" si="4"/>
        <v>0</v>
      </c>
      <c r="AD14" s="188">
        <v>50</v>
      </c>
      <c r="AE14" s="188">
        <f t="shared" si="5"/>
        <v>52</v>
      </c>
    </row>
    <row r="15" spans="1:31">
      <c r="A15" s="166" t="s">
        <v>902</v>
      </c>
      <c r="B15" s="166"/>
      <c r="C15" s="195" t="s">
        <v>903</v>
      </c>
      <c r="D15" s="188"/>
      <c r="E15" s="188"/>
      <c r="F15" s="188"/>
      <c r="G15" s="188"/>
      <c r="H15" s="188"/>
      <c r="I15" s="188">
        <f t="shared" si="0"/>
        <v>0</v>
      </c>
      <c r="J15" s="188"/>
      <c r="K15" s="188"/>
      <c r="L15" s="188"/>
      <c r="M15" s="188"/>
      <c r="N15" s="188">
        <f t="shared" si="1"/>
        <v>0</v>
      </c>
      <c r="O15" s="188"/>
      <c r="P15" s="188"/>
      <c r="Q15" s="188"/>
      <c r="R15" s="188"/>
      <c r="S15" s="188">
        <f t="shared" si="2"/>
        <v>0</v>
      </c>
      <c r="T15" s="198">
        <v>2</v>
      </c>
      <c r="U15" s="188"/>
      <c r="V15" s="188"/>
      <c r="W15" s="188"/>
      <c r="X15" s="188">
        <f t="shared" si="3"/>
        <v>2</v>
      </c>
      <c r="Y15" s="198">
        <v>3</v>
      </c>
      <c r="Z15" s="188"/>
      <c r="AA15" s="188"/>
      <c r="AB15" s="188"/>
      <c r="AC15" s="188">
        <f t="shared" si="4"/>
        <v>3</v>
      </c>
      <c r="AD15" s="188">
        <v>50</v>
      </c>
      <c r="AE15" s="188">
        <f t="shared" si="5"/>
        <v>55</v>
      </c>
    </row>
    <row r="16" spans="1:31">
      <c r="A16" s="166" t="s">
        <v>904</v>
      </c>
      <c r="B16" s="166"/>
      <c r="C16" s="195" t="s">
        <v>905</v>
      </c>
      <c r="D16" s="188"/>
      <c r="E16" s="188"/>
      <c r="F16" s="188"/>
      <c r="G16" s="188"/>
      <c r="H16" s="188"/>
      <c r="I16" s="188">
        <f t="shared" si="0"/>
        <v>0</v>
      </c>
      <c r="J16" s="188"/>
      <c r="K16" s="188"/>
      <c r="L16" s="188"/>
      <c r="M16" s="188"/>
      <c r="N16" s="188">
        <f t="shared" si="1"/>
        <v>0</v>
      </c>
      <c r="O16" s="188"/>
      <c r="P16" s="188"/>
      <c r="Q16" s="188"/>
      <c r="R16" s="188"/>
      <c r="S16" s="188">
        <f t="shared" si="2"/>
        <v>0</v>
      </c>
      <c r="T16" s="198">
        <v>2</v>
      </c>
      <c r="U16" s="188"/>
      <c r="V16" s="188"/>
      <c r="W16" s="188"/>
      <c r="X16" s="188">
        <f t="shared" si="3"/>
        <v>2</v>
      </c>
      <c r="Y16" s="198"/>
      <c r="Z16" s="188"/>
      <c r="AA16" s="188"/>
      <c r="AB16" s="188"/>
      <c r="AC16" s="188">
        <f t="shared" si="4"/>
        <v>0</v>
      </c>
      <c r="AD16" s="188">
        <v>50</v>
      </c>
      <c r="AE16" s="188">
        <f t="shared" si="5"/>
        <v>52</v>
      </c>
    </row>
    <row r="17" spans="1:31">
      <c r="A17" s="166" t="s">
        <v>906</v>
      </c>
      <c r="B17" s="166"/>
      <c r="C17" s="195" t="s">
        <v>907</v>
      </c>
      <c r="D17" s="188"/>
      <c r="E17" s="188"/>
      <c r="F17" s="188"/>
      <c r="G17" s="188"/>
      <c r="H17" s="188"/>
      <c r="I17" s="188">
        <f t="shared" si="0"/>
        <v>0</v>
      </c>
      <c r="J17" s="188"/>
      <c r="K17" s="188"/>
      <c r="L17" s="188"/>
      <c r="M17" s="188"/>
      <c r="N17" s="188">
        <f t="shared" si="1"/>
        <v>0</v>
      </c>
      <c r="O17" s="188"/>
      <c r="P17" s="188"/>
      <c r="Q17" s="188"/>
      <c r="R17" s="188"/>
      <c r="S17" s="188">
        <f t="shared" si="2"/>
        <v>0</v>
      </c>
      <c r="T17" s="198">
        <v>2</v>
      </c>
      <c r="U17" s="188"/>
      <c r="V17" s="188"/>
      <c r="W17" s="188"/>
      <c r="X17" s="188">
        <f t="shared" si="3"/>
        <v>2</v>
      </c>
      <c r="Y17" s="198"/>
      <c r="Z17" s="188"/>
      <c r="AA17" s="188"/>
      <c r="AB17" s="188"/>
      <c r="AC17" s="188">
        <f t="shared" si="4"/>
        <v>0</v>
      </c>
      <c r="AD17" s="188">
        <v>50</v>
      </c>
      <c r="AE17" s="188">
        <f t="shared" si="5"/>
        <v>52</v>
      </c>
    </row>
    <row r="18" spans="1:31">
      <c r="A18" s="166" t="s">
        <v>908</v>
      </c>
      <c r="B18" s="166"/>
      <c r="C18" s="195" t="s">
        <v>909</v>
      </c>
      <c r="D18" s="188"/>
      <c r="E18" s="188"/>
      <c r="F18" s="188"/>
      <c r="G18" s="188"/>
      <c r="H18" s="188"/>
      <c r="I18" s="188">
        <f t="shared" si="0"/>
        <v>0</v>
      </c>
      <c r="J18" s="188"/>
      <c r="K18" s="188"/>
      <c r="L18" s="188"/>
      <c r="M18" s="188"/>
      <c r="N18" s="188">
        <f t="shared" si="1"/>
        <v>0</v>
      </c>
      <c r="O18" s="188"/>
      <c r="P18" s="188"/>
      <c r="Q18" s="188"/>
      <c r="R18" s="188"/>
      <c r="S18" s="188">
        <f t="shared" si="2"/>
        <v>0</v>
      </c>
      <c r="T18" s="198">
        <v>2</v>
      </c>
      <c r="U18" s="188"/>
      <c r="V18" s="188"/>
      <c r="W18" s="188"/>
      <c r="X18" s="188">
        <f t="shared" si="3"/>
        <v>2</v>
      </c>
      <c r="Y18" s="198"/>
      <c r="Z18" s="188"/>
      <c r="AA18" s="188"/>
      <c r="AB18" s="188"/>
      <c r="AC18" s="188">
        <f t="shared" si="4"/>
        <v>0</v>
      </c>
      <c r="AD18" s="188">
        <v>50</v>
      </c>
      <c r="AE18" s="188">
        <f t="shared" si="5"/>
        <v>52</v>
      </c>
    </row>
    <row r="19" spans="1:31">
      <c r="A19" s="166" t="s">
        <v>910</v>
      </c>
      <c r="B19" s="166"/>
      <c r="C19" s="195" t="s">
        <v>911</v>
      </c>
      <c r="D19" s="188"/>
      <c r="E19" s="188"/>
      <c r="F19" s="188"/>
      <c r="G19" s="188"/>
      <c r="H19" s="188"/>
      <c r="I19" s="188">
        <f t="shared" si="0"/>
        <v>0</v>
      </c>
      <c r="J19" s="188"/>
      <c r="K19" s="188"/>
      <c r="L19" s="188"/>
      <c r="M19" s="188"/>
      <c r="N19" s="188">
        <f t="shared" si="1"/>
        <v>0</v>
      </c>
      <c r="O19" s="188"/>
      <c r="P19" s="188"/>
      <c r="Q19" s="188"/>
      <c r="R19" s="188"/>
      <c r="S19" s="188">
        <f t="shared" si="2"/>
        <v>0</v>
      </c>
      <c r="T19" s="198">
        <v>2</v>
      </c>
      <c r="U19" s="188"/>
      <c r="V19" s="188"/>
      <c r="W19" s="188"/>
      <c r="X19" s="188">
        <f t="shared" si="3"/>
        <v>2</v>
      </c>
      <c r="Y19" s="198"/>
      <c r="Z19" s="188"/>
      <c r="AA19" s="188"/>
      <c r="AB19" s="188"/>
      <c r="AC19" s="188">
        <f t="shared" si="4"/>
        <v>0</v>
      </c>
      <c r="AD19" s="188">
        <v>50</v>
      </c>
      <c r="AE19" s="188">
        <f t="shared" si="5"/>
        <v>52</v>
      </c>
    </row>
    <row r="20" spans="1:31">
      <c r="A20" s="166" t="s">
        <v>912</v>
      </c>
      <c r="B20" s="166"/>
      <c r="C20" s="195" t="s">
        <v>913</v>
      </c>
      <c r="D20" s="188"/>
      <c r="E20" s="188"/>
      <c r="F20" s="188"/>
      <c r="G20" s="188"/>
      <c r="H20" s="188"/>
      <c r="I20" s="188">
        <f t="shared" si="0"/>
        <v>0</v>
      </c>
      <c r="J20" s="188"/>
      <c r="K20" s="188"/>
      <c r="L20" s="188"/>
      <c r="M20" s="188"/>
      <c r="N20" s="188">
        <f t="shared" si="1"/>
        <v>0</v>
      </c>
      <c r="O20" s="188"/>
      <c r="P20" s="188"/>
      <c r="Q20" s="188"/>
      <c r="R20" s="188"/>
      <c r="S20" s="188">
        <f t="shared" si="2"/>
        <v>0</v>
      </c>
      <c r="T20" s="198">
        <v>2</v>
      </c>
      <c r="U20" s="188"/>
      <c r="V20" s="188"/>
      <c r="W20" s="188"/>
      <c r="X20" s="188">
        <f t="shared" si="3"/>
        <v>2</v>
      </c>
      <c r="Y20" s="198"/>
      <c r="Z20" s="188"/>
      <c r="AA20" s="188"/>
      <c r="AB20" s="188"/>
      <c r="AC20" s="188">
        <f t="shared" si="4"/>
        <v>0</v>
      </c>
      <c r="AD20" s="188">
        <v>50</v>
      </c>
      <c r="AE20" s="188">
        <f t="shared" si="5"/>
        <v>52</v>
      </c>
    </row>
    <row r="21" spans="1:31">
      <c r="A21" s="166" t="s">
        <v>914</v>
      </c>
      <c r="B21" s="166"/>
      <c r="C21" s="195" t="s">
        <v>915</v>
      </c>
      <c r="D21" s="188"/>
      <c r="E21" s="188"/>
      <c r="F21" s="188"/>
      <c r="G21" s="188"/>
      <c r="H21" s="188"/>
      <c r="I21" s="188">
        <f t="shared" si="0"/>
        <v>0</v>
      </c>
      <c r="J21" s="188"/>
      <c r="K21" s="188"/>
      <c r="L21" s="188"/>
      <c r="M21" s="188"/>
      <c r="N21" s="188">
        <f t="shared" si="1"/>
        <v>0</v>
      </c>
      <c r="O21" s="188"/>
      <c r="P21" s="188"/>
      <c r="Q21" s="188"/>
      <c r="R21" s="188"/>
      <c r="S21" s="188">
        <f t="shared" si="2"/>
        <v>0</v>
      </c>
      <c r="T21" s="198">
        <v>2</v>
      </c>
      <c r="U21" s="188"/>
      <c r="V21" s="188"/>
      <c r="W21" s="188"/>
      <c r="X21" s="188">
        <f t="shared" si="3"/>
        <v>2</v>
      </c>
      <c r="Y21" s="198"/>
      <c r="Z21" s="188"/>
      <c r="AA21" s="188"/>
      <c r="AB21" s="188"/>
      <c r="AC21" s="188">
        <f t="shared" si="4"/>
        <v>0</v>
      </c>
      <c r="AD21" s="188">
        <v>50</v>
      </c>
      <c r="AE21" s="188">
        <f t="shared" si="5"/>
        <v>52</v>
      </c>
    </row>
    <row r="22" spans="1:31">
      <c r="A22" s="166" t="s">
        <v>916</v>
      </c>
      <c r="B22" s="166"/>
      <c r="C22" s="195" t="s">
        <v>917</v>
      </c>
      <c r="D22" s="188"/>
      <c r="E22" s="188"/>
      <c r="F22" s="188"/>
      <c r="G22" s="188"/>
      <c r="H22" s="188"/>
      <c r="I22" s="188">
        <f t="shared" si="0"/>
        <v>0</v>
      </c>
      <c r="J22" s="188"/>
      <c r="K22" s="188"/>
      <c r="L22" s="188"/>
      <c r="M22" s="188"/>
      <c r="N22" s="188">
        <f t="shared" si="1"/>
        <v>0</v>
      </c>
      <c r="O22" s="188"/>
      <c r="P22" s="188"/>
      <c r="Q22" s="188"/>
      <c r="R22" s="188"/>
      <c r="S22" s="188">
        <f t="shared" si="2"/>
        <v>0</v>
      </c>
      <c r="T22" s="198">
        <v>2</v>
      </c>
      <c r="U22" s="188"/>
      <c r="V22" s="188"/>
      <c r="W22" s="188"/>
      <c r="X22" s="188">
        <f t="shared" si="3"/>
        <v>2</v>
      </c>
      <c r="Y22" s="198"/>
      <c r="Z22" s="188"/>
      <c r="AA22" s="188"/>
      <c r="AB22" s="188"/>
      <c r="AC22" s="188">
        <f t="shared" si="4"/>
        <v>0</v>
      </c>
      <c r="AD22" s="188">
        <v>50</v>
      </c>
      <c r="AE22" s="188">
        <f t="shared" si="5"/>
        <v>52</v>
      </c>
    </row>
    <row r="23" spans="1:31">
      <c r="A23" s="166" t="s">
        <v>918</v>
      </c>
      <c r="B23" s="166"/>
      <c r="C23" s="195" t="s">
        <v>919</v>
      </c>
      <c r="D23" s="188"/>
      <c r="E23" s="188"/>
      <c r="F23" s="188"/>
      <c r="G23" s="188"/>
      <c r="H23" s="188"/>
      <c r="I23" s="188">
        <f t="shared" si="0"/>
        <v>0</v>
      </c>
      <c r="J23" s="188"/>
      <c r="K23" s="188"/>
      <c r="L23" s="188"/>
      <c r="M23" s="188"/>
      <c r="N23" s="188">
        <f t="shared" si="1"/>
        <v>0</v>
      </c>
      <c r="O23" s="188"/>
      <c r="P23" s="188"/>
      <c r="Q23" s="188"/>
      <c r="R23" s="188"/>
      <c r="S23" s="188">
        <f t="shared" si="2"/>
        <v>0</v>
      </c>
      <c r="T23" s="198">
        <v>2</v>
      </c>
      <c r="U23" s="188"/>
      <c r="V23" s="188"/>
      <c r="W23" s="188"/>
      <c r="X23" s="188">
        <f t="shared" si="3"/>
        <v>2</v>
      </c>
      <c r="Y23" s="198"/>
      <c r="Z23" s="188"/>
      <c r="AA23" s="188"/>
      <c r="AB23" s="188"/>
      <c r="AC23" s="188">
        <f t="shared" si="4"/>
        <v>0</v>
      </c>
      <c r="AD23" s="188">
        <v>50</v>
      </c>
      <c r="AE23" s="188">
        <f t="shared" si="5"/>
        <v>52</v>
      </c>
    </row>
    <row r="24" spans="1:31">
      <c r="A24" s="166" t="s">
        <v>920</v>
      </c>
      <c r="B24" s="166"/>
      <c r="C24" s="195" t="s">
        <v>921</v>
      </c>
      <c r="D24" s="188"/>
      <c r="E24" s="188"/>
      <c r="F24" s="188"/>
      <c r="G24" s="188"/>
      <c r="H24" s="188"/>
      <c r="I24" s="188">
        <f t="shared" si="0"/>
        <v>0</v>
      </c>
      <c r="J24" s="188"/>
      <c r="K24" s="188"/>
      <c r="L24" s="188"/>
      <c r="M24" s="188"/>
      <c r="N24" s="188">
        <f t="shared" si="1"/>
        <v>0</v>
      </c>
      <c r="O24" s="188"/>
      <c r="P24" s="188"/>
      <c r="Q24" s="188"/>
      <c r="R24" s="188"/>
      <c r="S24" s="188">
        <f t="shared" si="2"/>
        <v>0</v>
      </c>
      <c r="T24" s="198">
        <v>2</v>
      </c>
      <c r="U24" s="188"/>
      <c r="V24" s="188"/>
      <c r="W24" s="188"/>
      <c r="X24" s="188">
        <f t="shared" si="3"/>
        <v>2</v>
      </c>
      <c r="Y24" s="198"/>
      <c r="Z24" s="188"/>
      <c r="AA24" s="188"/>
      <c r="AB24" s="188"/>
      <c r="AC24" s="188">
        <f t="shared" si="4"/>
        <v>0</v>
      </c>
      <c r="AD24" s="188">
        <v>50</v>
      </c>
      <c r="AE24" s="188">
        <f t="shared" si="5"/>
        <v>52</v>
      </c>
    </row>
    <row r="25" spans="1:31">
      <c r="A25" s="166" t="s">
        <v>922</v>
      </c>
      <c r="B25" s="166"/>
      <c r="C25" s="195" t="s">
        <v>923</v>
      </c>
      <c r="D25" s="188"/>
      <c r="E25" s="188"/>
      <c r="F25" s="188"/>
      <c r="G25" s="188"/>
      <c r="H25" s="188"/>
      <c r="I25" s="188">
        <f t="shared" si="0"/>
        <v>0</v>
      </c>
      <c r="J25" s="188"/>
      <c r="K25" s="188"/>
      <c r="L25" s="188"/>
      <c r="M25" s="188"/>
      <c r="N25" s="188">
        <f t="shared" si="1"/>
        <v>0</v>
      </c>
      <c r="O25" s="188"/>
      <c r="P25" s="188"/>
      <c r="Q25" s="188"/>
      <c r="R25" s="188"/>
      <c r="S25" s="188">
        <f t="shared" si="2"/>
        <v>0</v>
      </c>
      <c r="T25" s="198">
        <v>2</v>
      </c>
      <c r="U25" s="188"/>
      <c r="V25" s="188"/>
      <c r="W25" s="188"/>
      <c r="X25" s="188">
        <f t="shared" si="3"/>
        <v>2</v>
      </c>
      <c r="Y25" s="198"/>
      <c r="Z25" s="188"/>
      <c r="AA25" s="188"/>
      <c r="AB25" s="188"/>
      <c r="AC25" s="188">
        <f t="shared" si="4"/>
        <v>0</v>
      </c>
      <c r="AD25" s="188">
        <v>50</v>
      </c>
      <c r="AE25" s="188">
        <f t="shared" si="5"/>
        <v>52</v>
      </c>
    </row>
    <row r="26" spans="1:31">
      <c r="A26" s="166" t="s">
        <v>924</v>
      </c>
      <c r="B26" s="166"/>
      <c r="C26" s="195" t="s">
        <v>925</v>
      </c>
      <c r="D26" s="188"/>
      <c r="E26" s="188"/>
      <c r="F26" s="188"/>
      <c r="G26" s="188"/>
      <c r="H26" s="188"/>
      <c r="I26" s="188">
        <f t="shared" si="0"/>
        <v>0</v>
      </c>
      <c r="J26" s="188"/>
      <c r="K26" s="188"/>
      <c r="L26" s="188"/>
      <c r="M26" s="188"/>
      <c r="N26" s="188">
        <f t="shared" si="1"/>
        <v>0</v>
      </c>
      <c r="O26" s="188"/>
      <c r="P26" s="188"/>
      <c r="Q26" s="188"/>
      <c r="R26" s="188"/>
      <c r="S26" s="188">
        <f t="shared" si="2"/>
        <v>0</v>
      </c>
      <c r="T26" s="198">
        <v>2</v>
      </c>
      <c r="U26" s="188"/>
      <c r="V26" s="188"/>
      <c r="W26" s="188"/>
      <c r="X26" s="188">
        <f t="shared" si="3"/>
        <v>2</v>
      </c>
      <c r="Y26" s="198"/>
      <c r="Z26" s="188"/>
      <c r="AA26" s="188"/>
      <c r="AB26" s="188"/>
      <c r="AC26" s="188">
        <f t="shared" si="4"/>
        <v>0</v>
      </c>
      <c r="AD26" s="188">
        <v>50</v>
      </c>
      <c r="AE26" s="188">
        <f t="shared" si="5"/>
        <v>52</v>
      </c>
    </row>
    <row r="27" spans="1:31">
      <c r="A27" s="166" t="s">
        <v>926</v>
      </c>
      <c r="B27" s="166"/>
      <c r="C27" s="195" t="s">
        <v>927</v>
      </c>
      <c r="D27" s="188"/>
      <c r="E27" s="188"/>
      <c r="F27" s="188"/>
      <c r="G27" s="188"/>
      <c r="H27" s="188"/>
      <c r="I27" s="188">
        <f t="shared" si="0"/>
        <v>0</v>
      </c>
      <c r="J27" s="188"/>
      <c r="K27" s="188"/>
      <c r="L27" s="188"/>
      <c r="M27" s="188"/>
      <c r="N27" s="188">
        <f t="shared" si="1"/>
        <v>0</v>
      </c>
      <c r="O27" s="188"/>
      <c r="P27" s="188"/>
      <c r="Q27" s="188"/>
      <c r="R27" s="188"/>
      <c r="S27" s="188">
        <f t="shared" si="2"/>
        <v>0</v>
      </c>
      <c r="T27" s="198">
        <v>2</v>
      </c>
      <c r="U27" s="188"/>
      <c r="V27" s="188"/>
      <c r="W27" s="188"/>
      <c r="X27" s="188">
        <f t="shared" si="3"/>
        <v>2</v>
      </c>
      <c r="Y27" s="198"/>
      <c r="Z27" s="188"/>
      <c r="AA27" s="188"/>
      <c r="AB27" s="188"/>
      <c r="AC27" s="188">
        <f t="shared" si="4"/>
        <v>0</v>
      </c>
      <c r="AD27" s="188">
        <v>50</v>
      </c>
      <c r="AE27" s="188">
        <f t="shared" si="5"/>
        <v>52</v>
      </c>
    </row>
    <row r="28" spans="1:31">
      <c r="A28" s="166" t="s">
        <v>928</v>
      </c>
      <c r="B28" s="166"/>
      <c r="C28" s="195" t="s">
        <v>929</v>
      </c>
      <c r="D28" s="188"/>
      <c r="E28" s="188"/>
      <c r="F28" s="188"/>
      <c r="G28" s="188"/>
      <c r="H28" s="188"/>
      <c r="I28" s="188">
        <f t="shared" si="0"/>
        <v>0</v>
      </c>
      <c r="J28" s="188"/>
      <c r="K28" s="188"/>
      <c r="L28" s="188"/>
      <c r="M28" s="188"/>
      <c r="N28" s="188">
        <f t="shared" si="1"/>
        <v>0</v>
      </c>
      <c r="O28" s="188"/>
      <c r="P28" s="188"/>
      <c r="Q28" s="188"/>
      <c r="R28" s="188"/>
      <c r="S28" s="188">
        <f t="shared" si="2"/>
        <v>0</v>
      </c>
      <c r="T28" s="198">
        <v>2</v>
      </c>
      <c r="U28" s="188"/>
      <c r="V28" s="188"/>
      <c r="W28" s="188"/>
      <c r="X28" s="188">
        <f t="shared" si="3"/>
        <v>2</v>
      </c>
      <c r="Y28" s="198"/>
      <c r="Z28" s="188"/>
      <c r="AA28" s="188"/>
      <c r="AB28" s="188"/>
      <c r="AC28" s="188">
        <f t="shared" si="4"/>
        <v>0</v>
      </c>
      <c r="AD28" s="188">
        <v>50</v>
      </c>
      <c r="AE28" s="188">
        <f t="shared" si="5"/>
        <v>52</v>
      </c>
    </row>
    <row r="29" spans="1:31">
      <c r="A29" s="166" t="s">
        <v>930</v>
      </c>
      <c r="B29" s="166"/>
      <c r="C29" s="195" t="s">
        <v>931</v>
      </c>
      <c r="D29" s="188"/>
      <c r="E29" s="188"/>
      <c r="F29" s="188"/>
      <c r="G29" s="188"/>
      <c r="H29" s="188"/>
      <c r="I29" s="188">
        <f t="shared" si="0"/>
        <v>0</v>
      </c>
      <c r="J29" s="188"/>
      <c r="K29" s="188"/>
      <c r="L29" s="188"/>
      <c r="M29" s="188"/>
      <c r="N29" s="188">
        <f t="shared" si="1"/>
        <v>0</v>
      </c>
      <c r="O29" s="188"/>
      <c r="P29" s="188"/>
      <c r="Q29" s="188"/>
      <c r="R29" s="188"/>
      <c r="S29" s="188">
        <f t="shared" si="2"/>
        <v>0</v>
      </c>
      <c r="T29" s="198">
        <v>2</v>
      </c>
      <c r="U29" s="188"/>
      <c r="V29" s="188"/>
      <c r="W29" s="188"/>
      <c r="X29" s="188">
        <f t="shared" si="3"/>
        <v>2</v>
      </c>
      <c r="Y29" s="198"/>
      <c r="Z29" s="188"/>
      <c r="AA29" s="188"/>
      <c r="AB29" s="188"/>
      <c r="AC29" s="188">
        <f t="shared" si="4"/>
        <v>0</v>
      </c>
      <c r="AD29" s="188">
        <v>50</v>
      </c>
      <c r="AE29" s="188">
        <f t="shared" si="5"/>
        <v>52</v>
      </c>
    </row>
    <row r="30" spans="1:31">
      <c r="A30" s="166" t="s">
        <v>932</v>
      </c>
      <c r="B30" s="166"/>
      <c r="C30" s="195" t="s">
        <v>933</v>
      </c>
      <c r="D30" s="188"/>
      <c r="E30" s="188"/>
      <c r="F30" s="188"/>
      <c r="G30" s="188"/>
      <c r="H30" s="188"/>
      <c r="I30" s="188">
        <f t="shared" si="0"/>
        <v>0</v>
      </c>
      <c r="J30" s="188"/>
      <c r="K30" s="188"/>
      <c r="L30" s="188"/>
      <c r="M30" s="188"/>
      <c r="N30" s="188">
        <f t="shared" si="1"/>
        <v>0</v>
      </c>
      <c r="O30" s="188"/>
      <c r="P30" s="188"/>
      <c r="Q30" s="188"/>
      <c r="R30" s="188"/>
      <c r="S30" s="188">
        <f t="shared" si="2"/>
        <v>0</v>
      </c>
      <c r="T30" s="198">
        <v>2</v>
      </c>
      <c r="U30" s="188"/>
      <c r="V30" s="188"/>
      <c r="W30" s="188"/>
      <c r="X30" s="188">
        <f t="shared" si="3"/>
        <v>2</v>
      </c>
      <c r="Y30" s="198"/>
      <c r="Z30" s="188"/>
      <c r="AA30" s="188"/>
      <c r="AB30" s="188"/>
      <c r="AC30" s="188">
        <f t="shared" si="4"/>
        <v>0</v>
      </c>
      <c r="AD30" s="188">
        <v>50</v>
      </c>
      <c r="AE30" s="188">
        <f t="shared" si="5"/>
        <v>52</v>
      </c>
    </row>
    <row r="31" spans="1:31">
      <c r="A31" s="166" t="s">
        <v>934</v>
      </c>
      <c r="B31" s="166"/>
      <c r="C31" s="195" t="s">
        <v>935</v>
      </c>
      <c r="D31" s="188"/>
      <c r="E31" s="188"/>
      <c r="F31" s="188"/>
      <c r="G31" s="188"/>
      <c r="H31" s="188"/>
      <c r="I31" s="188">
        <f t="shared" si="0"/>
        <v>0</v>
      </c>
      <c r="J31" s="188"/>
      <c r="K31" s="188"/>
      <c r="L31" s="188"/>
      <c r="M31" s="188"/>
      <c r="N31" s="188">
        <f t="shared" si="1"/>
        <v>0</v>
      </c>
      <c r="O31" s="188"/>
      <c r="P31" s="188"/>
      <c r="Q31" s="188"/>
      <c r="R31" s="188"/>
      <c r="S31" s="188">
        <f t="shared" si="2"/>
        <v>0</v>
      </c>
      <c r="T31" s="198">
        <v>2</v>
      </c>
      <c r="U31" s="188"/>
      <c r="V31" s="188"/>
      <c r="W31" s="188"/>
      <c r="X31" s="188">
        <f t="shared" si="3"/>
        <v>2</v>
      </c>
      <c r="Y31" s="198"/>
      <c r="Z31" s="188"/>
      <c r="AA31" s="188"/>
      <c r="AB31" s="188"/>
      <c r="AC31" s="188">
        <f t="shared" si="4"/>
        <v>0</v>
      </c>
      <c r="AD31" s="188">
        <v>50</v>
      </c>
      <c r="AE31" s="188">
        <f t="shared" si="5"/>
        <v>52</v>
      </c>
    </row>
    <row r="32" spans="1:31">
      <c r="A32" s="166" t="s">
        <v>936</v>
      </c>
      <c r="B32" s="166"/>
      <c r="C32" s="195" t="s">
        <v>937</v>
      </c>
      <c r="D32" s="188"/>
      <c r="E32" s="188"/>
      <c r="F32" s="188"/>
      <c r="G32" s="188"/>
      <c r="H32" s="188"/>
      <c r="I32" s="188">
        <f t="shared" si="0"/>
        <v>0</v>
      </c>
      <c r="J32" s="188"/>
      <c r="K32" s="188"/>
      <c r="L32" s="188"/>
      <c r="M32" s="188"/>
      <c r="N32" s="188">
        <f t="shared" si="1"/>
        <v>0</v>
      </c>
      <c r="O32" s="188"/>
      <c r="P32" s="188"/>
      <c r="Q32" s="188"/>
      <c r="R32" s="188"/>
      <c r="S32" s="188">
        <f t="shared" si="2"/>
        <v>0</v>
      </c>
      <c r="T32" s="198">
        <v>2</v>
      </c>
      <c r="U32" s="188"/>
      <c r="V32" s="188"/>
      <c r="W32" s="188"/>
      <c r="X32" s="188">
        <f t="shared" si="3"/>
        <v>2</v>
      </c>
      <c r="Y32" s="198"/>
      <c r="Z32" s="188"/>
      <c r="AA32" s="188"/>
      <c r="AB32" s="188"/>
      <c r="AC32" s="188">
        <f t="shared" si="4"/>
        <v>0</v>
      </c>
      <c r="AD32" s="188">
        <v>50</v>
      </c>
      <c r="AE32" s="188">
        <f t="shared" si="5"/>
        <v>52</v>
      </c>
    </row>
    <row r="33" spans="1:31">
      <c r="A33" s="166" t="s">
        <v>938</v>
      </c>
      <c r="B33" s="166"/>
      <c r="C33" s="195" t="s">
        <v>939</v>
      </c>
      <c r="D33" s="196"/>
      <c r="E33" s="196"/>
      <c r="F33" s="196"/>
      <c r="G33" s="196"/>
      <c r="H33" s="196"/>
      <c r="I33" s="188">
        <f t="shared" si="0"/>
        <v>0</v>
      </c>
      <c r="J33" s="196"/>
      <c r="K33" s="196"/>
      <c r="L33" s="196"/>
      <c r="M33" s="196"/>
      <c r="N33" s="188">
        <f t="shared" si="1"/>
        <v>0</v>
      </c>
      <c r="O33" s="196"/>
      <c r="P33" s="196"/>
      <c r="Q33" s="196"/>
      <c r="R33" s="196"/>
      <c r="S33" s="188">
        <f t="shared" si="2"/>
        <v>0</v>
      </c>
      <c r="T33" s="198">
        <v>2</v>
      </c>
      <c r="U33" s="196"/>
      <c r="V33" s="196"/>
      <c r="W33" s="196"/>
      <c r="X33" s="188">
        <f t="shared" si="3"/>
        <v>2</v>
      </c>
      <c r="Y33" s="202"/>
      <c r="Z33" s="196"/>
      <c r="AA33" s="196"/>
      <c r="AB33" s="196"/>
      <c r="AC33" s="188">
        <f t="shared" si="4"/>
        <v>0</v>
      </c>
      <c r="AD33" s="188">
        <v>50</v>
      </c>
      <c r="AE33" s="188">
        <f t="shared" si="5"/>
        <v>52</v>
      </c>
    </row>
    <row r="34" spans="1:31">
      <c r="A34" s="166" t="s">
        <v>940</v>
      </c>
      <c r="B34" s="166"/>
      <c r="C34" s="195" t="s">
        <v>941</v>
      </c>
      <c r="D34" s="188"/>
      <c r="E34" s="188"/>
      <c r="F34" s="188"/>
      <c r="G34" s="188"/>
      <c r="H34" s="188"/>
      <c r="I34" s="188">
        <f t="shared" si="0"/>
        <v>0</v>
      </c>
      <c r="J34" s="188"/>
      <c r="K34" s="188"/>
      <c r="L34" s="188"/>
      <c r="M34" s="188"/>
      <c r="N34" s="188">
        <f t="shared" si="1"/>
        <v>0</v>
      </c>
      <c r="O34" s="188"/>
      <c r="P34" s="188"/>
      <c r="Q34" s="188"/>
      <c r="R34" s="188"/>
      <c r="S34" s="188">
        <f t="shared" si="2"/>
        <v>0</v>
      </c>
      <c r="T34" s="198">
        <v>2</v>
      </c>
      <c r="U34" s="188"/>
      <c r="V34" s="188"/>
      <c r="W34" s="188"/>
      <c r="X34" s="188">
        <f t="shared" si="3"/>
        <v>2</v>
      </c>
      <c r="Y34" s="198"/>
      <c r="Z34" s="188"/>
      <c r="AA34" s="188"/>
      <c r="AB34" s="188"/>
      <c r="AC34" s="188">
        <f t="shared" si="4"/>
        <v>0</v>
      </c>
      <c r="AD34" s="188">
        <v>50</v>
      </c>
      <c r="AE34" s="188">
        <f t="shared" si="5"/>
        <v>52</v>
      </c>
    </row>
    <row r="35" spans="1:31">
      <c r="A35" s="166" t="s">
        <v>942</v>
      </c>
      <c r="B35" s="166"/>
      <c r="C35" s="195" t="s">
        <v>943</v>
      </c>
      <c r="D35" s="188"/>
      <c r="E35" s="188"/>
      <c r="F35" s="188"/>
      <c r="G35" s="188"/>
      <c r="H35" s="188"/>
      <c r="I35" s="188">
        <f t="shared" si="0"/>
        <v>0</v>
      </c>
      <c r="J35" s="188"/>
      <c r="K35" s="188"/>
      <c r="L35" s="188"/>
      <c r="M35" s="188"/>
      <c r="N35" s="188">
        <f t="shared" si="1"/>
        <v>0</v>
      </c>
      <c r="O35" s="188"/>
      <c r="P35" s="188"/>
      <c r="Q35" s="188"/>
      <c r="R35" s="188"/>
      <c r="S35" s="188">
        <f t="shared" si="2"/>
        <v>0</v>
      </c>
      <c r="T35" s="198">
        <v>2</v>
      </c>
      <c r="U35" s="188"/>
      <c r="V35" s="188"/>
      <c r="W35" s="188"/>
      <c r="X35" s="188">
        <f t="shared" si="3"/>
        <v>2</v>
      </c>
      <c r="Y35" s="198"/>
      <c r="Z35" s="188"/>
      <c r="AA35" s="188"/>
      <c r="AB35" s="188"/>
      <c r="AC35" s="188">
        <f t="shared" si="4"/>
        <v>0</v>
      </c>
      <c r="AD35" s="188">
        <v>50</v>
      </c>
      <c r="AE35" s="188">
        <f t="shared" si="5"/>
        <v>52</v>
      </c>
    </row>
    <row r="36" spans="1:31">
      <c r="A36" s="166" t="s">
        <v>944</v>
      </c>
      <c r="B36" s="166"/>
      <c r="C36" s="195" t="s">
        <v>945</v>
      </c>
      <c r="D36" s="188"/>
      <c r="E36" s="188"/>
      <c r="F36" s="188"/>
      <c r="G36" s="188"/>
      <c r="H36" s="188"/>
      <c r="I36" s="188">
        <f t="shared" si="0"/>
        <v>0</v>
      </c>
      <c r="J36" s="188"/>
      <c r="K36" s="188"/>
      <c r="L36" s="188"/>
      <c r="M36" s="188"/>
      <c r="N36" s="188">
        <f t="shared" si="1"/>
        <v>0</v>
      </c>
      <c r="O36" s="188"/>
      <c r="P36" s="188"/>
      <c r="Q36" s="188"/>
      <c r="R36" s="188"/>
      <c r="S36" s="188">
        <f t="shared" si="2"/>
        <v>0</v>
      </c>
      <c r="T36" s="198">
        <v>2</v>
      </c>
      <c r="U36" s="188"/>
      <c r="V36" s="188"/>
      <c r="W36" s="188"/>
      <c r="X36" s="188">
        <f t="shared" si="3"/>
        <v>2</v>
      </c>
      <c r="Y36" s="198"/>
      <c r="Z36" s="188"/>
      <c r="AA36" s="188"/>
      <c r="AB36" s="188"/>
      <c r="AC36" s="188">
        <f t="shared" si="4"/>
        <v>0</v>
      </c>
      <c r="AD36" s="188">
        <v>50</v>
      </c>
      <c r="AE36" s="188">
        <f t="shared" si="5"/>
        <v>52</v>
      </c>
    </row>
    <row r="37" spans="1:31">
      <c r="A37" s="188" t="s">
        <v>946</v>
      </c>
      <c r="B37" s="188"/>
      <c r="C37" s="195" t="s">
        <v>947</v>
      </c>
      <c r="D37" s="188"/>
      <c r="E37" s="188"/>
      <c r="F37" s="188"/>
      <c r="G37" s="188"/>
      <c r="H37" s="188"/>
      <c r="I37" s="188">
        <f t="shared" si="0"/>
        <v>0</v>
      </c>
      <c r="J37" s="188"/>
      <c r="K37" s="188"/>
      <c r="L37" s="188"/>
      <c r="M37" s="188"/>
      <c r="N37" s="188">
        <f t="shared" si="1"/>
        <v>0</v>
      </c>
      <c r="O37" s="188"/>
      <c r="P37" s="188"/>
      <c r="Q37" s="188"/>
      <c r="R37" s="188"/>
      <c r="S37" s="188">
        <f t="shared" si="2"/>
        <v>0</v>
      </c>
      <c r="T37" s="198">
        <v>2</v>
      </c>
      <c r="U37" s="188"/>
      <c r="V37" s="188"/>
      <c r="W37" s="188"/>
      <c r="X37" s="188">
        <f t="shared" si="3"/>
        <v>2</v>
      </c>
      <c r="Y37" s="198"/>
      <c r="Z37" s="188"/>
      <c r="AA37" s="188"/>
      <c r="AB37" s="188"/>
      <c r="AC37" s="188">
        <f t="shared" si="4"/>
        <v>0</v>
      </c>
      <c r="AD37" s="188">
        <v>50</v>
      </c>
      <c r="AE37" s="188">
        <f t="shared" si="5"/>
        <v>52</v>
      </c>
    </row>
    <row r="38" spans="1:31">
      <c r="A38" s="188" t="s">
        <v>948</v>
      </c>
      <c r="B38" s="188"/>
      <c r="C38" s="195" t="s">
        <v>949</v>
      </c>
      <c r="D38" s="188"/>
      <c r="E38" s="188"/>
      <c r="F38" s="188"/>
      <c r="G38" s="188"/>
      <c r="H38" s="188"/>
      <c r="I38" s="188">
        <f t="shared" si="0"/>
        <v>0</v>
      </c>
      <c r="J38" s="188"/>
      <c r="K38" s="188"/>
      <c r="L38" s="188"/>
      <c r="M38" s="188"/>
      <c r="N38" s="188">
        <f t="shared" si="1"/>
        <v>0</v>
      </c>
      <c r="O38" s="188"/>
      <c r="P38" s="188"/>
      <c r="Q38" s="188"/>
      <c r="R38" s="188"/>
      <c r="S38" s="188">
        <f t="shared" si="2"/>
        <v>0</v>
      </c>
      <c r="T38" s="198">
        <v>2</v>
      </c>
      <c r="U38" s="188"/>
      <c r="V38" s="188"/>
      <c r="W38" s="188"/>
      <c r="X38" s="188">
        <f t="shared" si="3"/>
        <v>2</v>
      </c>
      <c r="Y38" s="198"/>
      <c r="Z38" s="188"/>
      <c r="AA38" s="188"/>
      <c r="AB38" s="188"/>
      <c r="AC38" s="188">
        <f t="shared" si="4"/>
        <v>0</v>
      </c>
      <c r="AD38" s="188">
        <v>50</v>
      </c>
      <c r="AE38" s="188">
        <f t="shared" si="5"/>
        <v>52</v>
      </c>
    </row>
    <row r="39" spans="1:31">
      <c r="A39" s="188" t="s">
        <v>950</v>
      </c>
      <c r="B39" s="188"/>
      <c r="C39" s="195" t="s">
        <v>951</v>
      </c>
      <c r="D39" s="188"/>
      <c r="E39" s="188"/>
      <c r="F39" s="188"/>
      <c r="G39" s="188"/>
      <c r="H39" s="188"/>
      <c r="I39" s="188">
        <f t="shared" si="0"/>
        <v>0</v>
      </c>
      <c r="J39" s="188"/>
      <c r="K39" s="188"/>
      <c r="L39" s="188"/>
      <c r="M39" s="188"/>
      <c r="N39" s="188">
        <f t="shared" si="1"/>
        <v>0</v>
      </c>
      <c r="O39" s="188"/>
      <c r="P39" s="188"/>
      <c r="Q39" s="188"/>
      <c r="R39" s="188"/>
      <c r="S39" s="188">
        <f t="shared" si="2"/>
        <v>0</v>
      </c>
      <c r="T39" s="198">
        <v>2</v>
      </c>
      <c r="U39" s="188"/>
      <c r="V39" s="188"/>
      <c r="W39" s="188"/>
      <c r="X39" s="188">
        <f t="shared" si="3"/>
        <v>2</v>
      </c>
      <c r="Y39" s="198"/>
      <c r="Z39" s="188"/>
      <c r="AA39" s="188"/>
      <c r="AB39" s="188"/>
      <c r="AC39" s="188">
        <f t="shared" si="4"/>
        <v>0</v>
      </c>
      <c r="AD39" s="188">
        <v>50</v>
      </c>
      <c r="AE39" s="188">
        <f t="shared" si="5"/>
        <v>52</v>
      </c>
    </row>
    <row r="40" spans="1:31">
      <c r="A40" s="188" t="s">
        <v>952</v>
      </c>
      <c r="B40" s="188"/>
      <c r="C40" s="195" t="s">
        <v>953</v>
      </c>
      <c r="D40" s="188"/>
      <c r="E40" s="188"/>
      <c r="F40" s="188"/>
      <c r="G40" s="188"/>
      <c r="H40" s="188"/>
      <c r="I40" s="188">
        <f t="shared" si="0"/>
        <v>0</v>
      </c>
      <c r="J40" s="188"/>
      <c r="K40" s="188"/>
      <c r="L40" s="188"/>
      <c r="M40" s="188"/>
      <c r="N40" s="188">
        <f t="shared" si="1"/>
        <v>0</v>
      </c>
      <c r="O40" s="188"/>
      <c r="P40" s="188"/>
      <c r="Q40" s="188"/>
      <c r="R40" s="188"/>
      <c r="S40" s="188">
        <f t="shared" si="2"/>
        <v>0</v>
      </c>
      <c r="T40" s="198">
        <v>2</v>
      </c>
      <c r="U40" s="188"/>
      <c r="V40" s="188"/>
      <c r="W40" s="188"/>
      <c r="X40" s="188">
        <f t="shared" si="3"/>
        <v>2</v>
      </c>
      <c r="Y40" s="198"/>
      <c r="Z40" s="188"/>
      <c r="AA40" s="188"/>
      <c r="AB40" s="188"/>
      <c r="AC40" s="188">
        <f t="shared" si="4"/>
        <v>0</v>
      </c>
      <c r="AD40" s="188">
        <v>50</v>
      </c>
      <c r="AE40" s="188">
        <f t="shared" si="5"/>
        <v>52</v>
      </c>
    </row>
    <row r="41" spans="1:31">
      <c r="A41" s="188"/>
      <c r="B41" s="188"/>
      <c r="C41" s="188"/>
      <c r="D41" s="188"/>
      <c r="E41" s="188"/>
      <c r="F41" s="188"/>
      <c r="G41" s="188"/>
      <c r="H41" s="188"/>
      <c r="I41" s="188">
        <f t="shared" si="0"/>
        <v>0</v>
      </c>
      <c r="J41" s="188"/>
      <c r="K41" s="188"/>
      <c r="L41" s="188"/>
      <c r="M41" s="188"/>
      <c r="N41" s="188">
        <f t="shared" si="1"/>
        <v>0</v>
      </c>
      <c r="O41" s="188"/>
      <c r="P41" s="188"/>
      <c r="Q41" s="188"/>
      <c r="R41" s="188"/>
      <c r="S41" s="188">
        <f t="shared" si="2"/>
        <v>0</v>
      </c>
      <c r="T41" s="188"/>
      <c r="U41" s="188"/>
      <c r="V41" s="188"/>
      <c r="W41" s="188"/>
      <c r="X41" s="188">
        <f t="shared" si="3"/>
        <v>0</v>
      </c>
      <c r="Y41" s="188"/>
      <c r="Z41" s="188"/>
      <c r="AA41" s="188"/>
      <c r="AB41" s="188"/>
      <c r="AC41" s="188">
        <f t="shared" si="4"/>
        <v>0</v>
      </c>
      <c r="AD41" s="188">
        <v>50</v>
      </c>
      <c r="AE41" s="188">
        <f t="shared" si="5"/>
        <v>50</v>
      </c>
    </row>
  </sheetData>
  <mergeCells count="74">
    <mergeCell ref="D1:AE1"/>
    <mergeCell ref="D2:I2"/>
    <mergeCell ref="J2:N2"/>
    <mergeCell ref="O2:R2"/>
    <mergeCell ref="T2:W2"/>
    <mergeCell ref="Y2:AB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D5:D6"/>
    <mergeCell ref="E5:E6"/>
    <mergeCell ref="F5:F6"/>
    <mergeCell ref="G5:G6"/>
    <mergeCell ref="H5:H6"/>
    <mergeCell ref="I3:I6"/>
    <mergeCell ref="J5:J6"/>
    <mergeCell ref="K5:K6"/>
    <mergeCell ref="L5:L6"/>
    <mergeCell ref="M5:M6"/>
    <mergeCell ref="N3:N6"/>
    <mergeCell ref="O5:O6"/>
    <mergeCell ref="P5:P6"/>
    <mergeCell ref="Q5:Q6"/>
    <mergeCell ref="R5:R6"/>
    <mergeCell ref="S3:S6"/>
    <mergeCell ref="T5:T6"/>
    <mergeCell ref="U5:U6"/>
    <mergeCell ref="V5:V6"/>
    <mergeCell ref="W5:W6"/>
    <mergeCell ref="X3:X6"/>
    <mergeCell ref="Y5:Y6"/>
    <mergeCell ref="Z5:Z6"/>
    <mergeCell ref="AA5:AA6"/>
    <mergeCell ref="AB5:AB6"/>
    <mergeCell ref="AC3:AC6"/>
    <mergeCell ref="AD2:AD6"/>
    <mergeCell ref="AE2:AE6"/>
    <mergeCell ref="A1:C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8"/>
  <sheetViews>
    <sheetView workbookViewId="0">
      <selection activeCell="K23" sqref="K23"/>
    </sheetView>
  </sheetViews>
  <sheetFormatPr defaultColWidth="9" defaultRowHeight="14"/>
  <sheetData>
    <row r="1" ht="35.5" spans="1:34">
      <c r="A1" s="1" t="s">
        <v>954</v>
      </c>
      <c r="B1" s="1"/>
      <c r="C1" s="1"/>
      <c r="D1" s="2" t="s">
        <v>182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" spans="1:34">
      <c r="A2" s="1"/>
      <c r="B2" s="1"/>
      <c r="C2" s="1"/>
      <c r="D2" s="3" t="s">
        <v>2</v>
      </c>
      <c r="E2" s="3"/>
      <c r="F2" s="3"/>
      <c r="G2" s="3"/>
      <c r="H2" s="3"/>
      <c r="I2" s="3"/>
      <c r="J2" s="3" t="s">
        <v>3</v>
      </c>
      <c r="K2" s="3"/>
      <c r="L2" s="3"/>
      <c r="M2" s="3"/>
      <c r="N2" s="3"/>
      <c r="O2" s="3"/>
      <c r="P2" s="3"/>
      <c r="Q2" s="3"/>
      <c r="R2" s="3" t="s">
        <v>4</v>
      </c>
      <c r="S2" s="3"/>
      <c r="T2" s="3"/>
      <c r="U2" s="3"/>
      <c r="V2" s="3"/>
      <c r="W2" s="3" t="s">
        <v>5</v>
      </c>
      <c r="X2" s="3"/>
      <c r="Y2" s="3"/>
      <c r="Z2" s="3"/>
      <c r="AA2" s="3"/>
      <c r="AB2" s="3" t="s">
        <v>6</v>
      </c>
      <c r="AC2" s="3"/>
      <c r="AD2" s="3"/>
      <c r="AE2" s="3"/>
      <c r="AF2" s="3"/>
      <c r="AG2" s="12" t="s">
        <v>7</v>
      </c>
      <c r="AH2" s="3" t="s">
        <v>8</v>
      </c>
    </row>
    <row r="3" ht="15" spans="1:34">
      <c r="A3" s="3" t="s">
        <v>9</v>
      </c>
      <c r="B3" s="3"/>
      <c r="C3" s="3"/>
      <c r="D3" s="175">
        <v>9.3</v>
      </c>
      <c r="E3" s="176">
        <v>2.11</v>
      </c>
      <c r="F3" s="175" t="s">
        <v>955</v>
      </c>
      <c r="G3" s="4"/>
      <c r="H3" s="4"/>
      <c r="I3" s="3" t="s">
        <v>11</v>
      </c>
      <c r="J3" s="4">
        <v>11.8</v>
      </c>
      <c r="K3" s="4">
        <v>12.9</v>
      </c>
      <c r="L3" s="175">
        <v>11.2</v>
      </c>
      <c r="M3" s="4">
        <v>1.1</v>
      </c>
      <c r="N3" s="175"/>
      <c r="O3" s="175"/>
      <c r="P3" s="4"/>
      <c r="Q3" s="3" t="s">
        <v>12</v>
      </c>
      <c r="R3" s="4">
        <v>10.23</v>
      </c>
      <c r="S3" s="177">
        <v>3.26</v>
      </c>
      <c r="T3" s="177" t="s">
        <v>956</v>
      </c>
      <c r="U3" s="4"/>
      <c r="V3" s="3" t="s">
        <v>13</v>
      </c>
      <c r="W3" s="4">
        <v>12.24</v>
      </c>
      <c r="X3" s="5"/>
      <c r="Y3" s="4"/>
      <c r="Z3" s="4"/>
      <c r="AA3" s="3" t="s">
        <v>14</v>
      </c>
      <c r="AB3" s="175">
        <v>9.3</v>
      </c>
      <c r="AC3" s="175">
        <v>1.15</v>
      </c>
      <c r="AD3" s="175" t="s">
        <v>957</v>
      </c>
      <c r="AE3" s="4"/>
      <c r="AF3" s="3" t="s">
        <v>15</v>
      </c>
      <c r="AG3" s="13"/>
      <c r="AH3" s="3"/>
    </row>
    <row r="4" ht="105" spans="1:34">
      <c r="A4" s="3" t="s">
        <v>16</v>
      </c>
      <c r="B4" s="3"/>
      <c r="C4" s="3"/>
      <c r="D4" s="4" t="s">
        <v>958</v>
      </c>
      <c r="E4" s="177" t="s">
        <v>959</v>
      </c>
      <c r="F4" s="4" t="s">
        <v>393</v>
      </c>
      <c r="G4" s="7" t="s">
        <v>395</v>
      </c>
      <c r="H4" s="8"/>
      <c r="I4" s="3"/>
      <c r="J4" s="11" t="s">
        <v>960</v>
      </c>
      <c r="K4" s="8" t="s">
        <v>961</v>
      </c>
      <c r="L4" s="8" t="s">
        <v>962</v>
      </c>
      <c r="M4" s="5" t="s">
        <v>963</v>
      </c>
      <c r="N4" s="8" t="s">
        <v>395</v>
      </c>
      <c r="O4" s="8"/>
      <c r="P4" s="5"/>
      <c r="Q4" s="3"/>
      <c r="R4" s="11" t="s">
        <v>964</v>
      </c>
      <c r="S4" s="181" t="s">
        <v>965</v>
      </c>
      <c r="T4" s="181" t="s">
        <v>966</v>
      </c>
      <c r="U4" s="11" t="s">
        <v>395</v>
      </c>
      <c r="V4" s="3"/>
      <c r="W4" s="75" t="s">
        <v>967</v>
      </c>
      <c r="X4" s="5" t="s">
        <v>395</v>
      </c>
      <c r="Y4" s="5"/>
      <c r="Z4" s="11"/>
      <c r="AA4" s="3"/>
      <c r="AB4" s="5" t="s">
        <v>958</v>
      </c>
      <c r="AC4" s="5" t="s">
        <v>968</v>
      </c>
      <c r="AD4" s="5" t="s">
        <v>461</v>
      </c>
      <c r="AE4" s="11" t="s">
        <v>395</v>
      </c>
      <c r="AF4" s="3"/>
      <c r="AG4" s="13"/>
      <c r="AH4" s="3"/>
    </row>
    <row r="5" ht="15" spans="1:34">
      <c r="A5" s="3" t="s">
        <v>103</v>
      </c>
      <c r="B5" s="3"/>
      <c r="C5" s="3"/>
      <c r="D5" s="4" t="s">
        <v>699</v>
      </c>
      <c r="E5" s="177" t="s">
        <v>104</v>
      </c>
      <c r="F5" s="4" t="s">
        <v>104</v>
      </c>
      <c r="G5" s="4"/>
      <c r="H5" s="4"/>
      <c r="I5" s="3"/>
      <c r="J5" s="4" t="s">
        <v>104</v>
      </c>
      <c r="K5" s="4" t="s">
        <v>104</v>
      </c>
      <c r="L5" s="4" t="s">
        <v>104</v>
      </c>
      <c r="M5" s="18" t="s">
        <v>104</v>
      </c>
      <c r="N5" s="4"/>
      <c r="O5" s="4"/>
      <c r="P5" s="4"/>
      <c r="Q5" s="3"/>
      <c r="R5" s="4" t="s">
        <v>969</v>
      </c>
      <c r="S5" s="177" t="s">
        <v>104</v>
      </c>
      <c r="T5" s="177" t="s">
        <v>104</v>
      </c>
      <c r="U5" s="4"/>
      <c r="V5" s="3"/>
      <c r="W5" s="182" t="s">
        <v>970</v>
      </c>
      <c r="X5" s="4"/>
      <c r="Y5" s="4"/>
      <c r="Z5" s="4"/>
      <c r="AA5" s="3"/>
      <c r="AB5" s="4" t="s">
        <v>699</v>
      </c>
      <c r="AC5" s="4" t="s">
        <v>104</v>
      </c>
      <c r="AD5" s="4" t="s">
        <v>104</v>
      </c>
      <c r="AE5" s="4"/>
      <c r="AF5" s="3"/>
      <c r="AG5" s="13"/>
      <c r="AH5" s="3"/>
    </row>
    <row r="6" ht="15" spans="1:34">
      <c r="A6" s="3" t="s">
        <v>107</v>
      </c>
      <c r="B6" s="3"/>
      <c r="C6" s="3" t="s">
        <v>108</v>
      </c>
      <c r="D6" s="4"/>
      <c r="E6" s="177"/>
      <c r="F6" s="4"/>
      <c r="G6" s="4"/>
      <c r="H6" s="4"/>
      <c r="I6" s="3"/>
      <c r="J6" s="4"/>
      <c r="K6" s="4"/>
      <c r="L6" s="4"/>
      <c r="M6" s="10"/>
      <c r="N6" s="4"/>
      <c r="O6" s="4"/>
      <c r="P6" s="4"/>
      <c r="Q6" s="3"/>
      <c r="R6" s="4"/>
      <c r="S6" s="177"/>
      <c r="T6" s="177"/>
      <c r="U6" s="4"/>
      <c r="V6" s="3"/>
      <c r="W6" s="183"/>
      <c r="X6" s="4"/>
      <c r="Y6" s="4"/>
      <c r="Z6" s="4"/>
      <c r="AA6" s="3"/>
      <c r="AB6" s="4"/>
      <c r="AC6" s="4"/>
      <c r="AD6" s="4"/>
      <c r="AE6" s="4"/>
      <c r="AF6" s="3"/>
      <c r="AG6" s="14"/>
      <c r="AH6" s="3"/>
    </row>
    <row r="7" ht="15" spans="1:34">
      <c r="A7" s="178" t="s">
        <v>971</v>
      </c>
      <c r="B7" s="178"/>
      <c r="C7" s="179" t="s">
        <v>972</v>
      </c>
      <c r="D7" s="4"/>
      <c r="E7" s="177"/>
      <c r="F7" s="4"/>
      <c r="G7" s="4"/>
      <c r="H7" s="4"/>
      <c r="I7" s="4">
        <f>IF(SUM(D7:H7)&gt;5,"5",SUM(D7:H7))</f>
        <v>0</v>
      </c>
      <c r="J7" s="4">
        <v>2</v>
      </c>
      <c r="K7" s="4">
        <v>1</v>
      </c>
      <c r="L7" s="4"/>
      <c r="M7" s="4"/>
      <c r="N7" s="4"/>
      <c r="O7" s="4"/>
      <c r="P7" s="4"/>
      <c r="Q7" s="4">
        <f>IF(SUM(J7:P7)&gt;10,"10",IF(SUM(J7:P7)&lt;0,"0",SUM(J7:P7)))</f>
        <v>3</v>
      </c>
      <c r="R7" s="4"/>
      <c r="S7" s="177"/>
      <c r="T7" s="177"/>
      <c r="U7" s="4"/>
      <c r="V7" s="4">
        <f>IF(SUM(R7:U7)&gt;20,"20",SUM(R7:U7))</f>
        <v>0</v>
      </c>
      <c r="W7" s="4">
        <v>2</v>
      </c>
      <c r="X7" s="4"/>
      <c r="Y7" s="4"/>
      <c r="Z7" s="4"/>
      <c r="AA7" s="4">
        <f>IF(SUM(W7:Z7)&gt;5,"5",SUM(W7:Z7))</f>
        <v>2</v>
      </c>
      <c r="AB7" s="4"/>
      <c r="AC7" s="4"/>
      <c r="AD7" s="4"/>
      <c r="AE7" s="4"/>
      <c r="AF7" s="4">
        <f>IF(SUM(AB7:AE7)&gt;10,"10",SUM(AB7:AE7))</f>
        <v>0</v>
      </c>
      <c r="AG7" s="4">
        <v>50</v>
      </c>
      <c r="AH7" s="4">
        <f>SUM(AF7+AA7+V7+Q7+I7+AG7)</f>
        <v>55</v>
      </c>
    </row>
    <row r="8" ht="15" spans="1:34">
      <c r="A8" s="178" t="s">
        <v>973</v>
      </c>
      <c r="B8" s="178"/>
      <c r="C8" s="179" t="s">
        <v>974</v>
      </c>
      <c r="D8" s="4"/>
      <c r="E8" s="177"/>
      <c r="F8" s="4">
        <v>1</v>
      </c>
      <c r="G8" s="4"/>
      <c r="H8" s="4"/>
      <c r="I8" s="4">
        <f t="shared" ref="I8:I38" si="0">IF(SUM(D8:H8)&gt;5,"5",SUM(D8:H8))</f>
        <v>1</v>
      </c>
      <c r="J8" s="4">
        <v>2</v>
      </c>
      <c r="K8" s="4">
        <v>1</v>
      </c>
      <c r="L8" s="4"/>
      <c r="M8" s="4"/>
      <c r="N8" s="4"/>
      <c r="O8" s="4"/>
      <c r="P8" s="4"/>
      <c r="Q8" s="4">
        <f t="shared" ref="Q8:Q38" si="1">IF(SUM(J8:P8)&gt;10,"10",IF(SUM(J8:P8)&lt;0,"0",SUM(J8:P8)))</f>
        <v>3</v>
      </c>
      <c r="R8" s="4"/>
      <c r="S8" s="177"/>
      <c r="T8" s="177"/>
      <c r="U8" s="4"/>
      <c r="V8" s="4">
        <f t="shared" ref="V8:V38" si="2">IF(SUM(R8:U8)&gt;20,"20",SUM(R8:U8))</f>
        <v>0</v>
      </c>
      <c r="W8" s="4">
        <v>2</v>
      </c>
      <c r="X8" s="4"/>
      <c r="Y8" s="4"/>
      <c r="Z8" s="4"/>
      <c r="AA8" s="4">
        <f t="shared" ref="AA8:AA38" si="3">IF(SUM(W8:Z8)&gt;5,"5",SUM(W8:Z8))</f>
        <v>2</v>
      </c>
      <c r="AB8" s="4"/>
      <c r="AC8" s="4"/>
      <c r="AD8" s="4"/>
      <c r="AE8" s="4"/>
      <c r="AF8" s="4">
        <f t="shared" ref="AF8:AF38" si="4">IF(SUM(AB8:AE8)&gt;10,"10",SUM(AB8:AE8))</f>
        <v>0</v>
      </c>
      <c r="AG8" s="4">
        <v>50</v>
      </c>
      <c r="AH8" s="4">
        <f t="shared" ref="AH8:AH38" si="5">SUM(AF8+AA8+V8+Q8+I8+AG8)</f>
        <v>56</v>
      </c>
    </row>
    <row r="9" ht="15" spans="1:34">
      <c r="A9" s="178" t="s">
        <v>975</v>
      </c>
      <c r="B9" s="178"/>
      <c r="C9" s="179" t="s">
        <v>976</v>
      </c>
      <c r="D9" s="4"/>
      <c r="E9" s="177"/>
      <c r="F9" s="4"/>
      <c r="G9" s="4"/>
      <c r="H9" s="4"/>
      <c r="I9" s="4">
        <f t="shared" si="0"/>
        <v>0</v>
      </c>
      <c r="J9" s="4"/>
      <c r="K9" s="4"/>
      <c r="L9" s="4"/>
      <c r="M9" s="4"/>
      <c r="N9" s="4"/>
      <c r="O9" s="4"/>
      <c r="P9" s="4"/>
      <c r="Q9" s="4">
        <f t="shared" si="1"/>
        <v>0</v>
      </c>
      <c r="R9" s="4"/>
      <c r="S9" s="177"/>
      <c r="T9" s="177"/>
      <c r="U9" s="4"/>
      <c r="V9" s="4">
        <f t="shared" si="2"/>
        <v>0</v>
      </c>
      <c r="W9" s="4">
        <v>2</v>
      </c>
      <c r="X9" s="4"/>
      <c r="Y9" s="4"/>
      <c r="Z9" s="4"/>
      <c r="AA9" s="4">
        <f t="shared" si="3"/>
        <v>2</v>
      </c>
      <c r="AB9" s="4"/>
      <c r="AC9" s="4"/>
      <c r="AD9" s="4"/>
      <c r="AE9" s="4"/>
      <c r="AF9" s="4">
        <f t="shared" si="4"/>
        <v>0</v>
      </c>
      <c r="AG9" s="4">
        <v>50</v>
      </c>
      <c r="AH9" s="4">
        <f t="shared" si="5"/>
        <v>52</v>
      </c>
    </row>
    <row r="10" ht="15" spans="1:34">
      <c r="A10" s="178" t="s">
        <v>977</v>
      </c>
      <c r="B10" s="178"/>
      <c r="C10" s="179" t="s">
        <v>978</v>
      </c>
      <c r="D10" s="4"/>
      <c r="E10" s="177"/>
      <c r="F10" s="4"/>
      <c r="G10" s="4"/>
      <c r="H10" s="4"/>
      <c r="I10" s="4">
        <f t="shared" si="0"/>
        <v>0</v>
      </c>
      <c r="J10" s="4"/>
      <c r="K10" s="4"/>
      <c r="L10" s="4"/>
      <c r="M10" s="4"/>
      <c r="N10" s="4"/>
      <c r="O10" s="4"/>
      <c r="P10" s="4"/>
      <c r="Q10" s="4">
        <f t="shared" si="1"/>
        <v>0</v>
      </c>
      <c r="R10" s="4"/>
      <c r="S10" s="177"/>
      <c r="T10" s="177"/>
      <c r="U10" s="4"/>
      <c r="V10" s="4">
        <f t="shared" si="2"/>
        <v>0</v>
      </c>
      <c r="W10" s="4">
        <v>2</v>
      </c>
      <c r="X10" s="4"/>
      <c r="Y10" s="4"/>
      <c r="Z10" s="4"/>
      <c r="AA10" s="4">
        <f t="shared" si="3"/>
        <v>2</v>
      </c>
      <c r="AB10" s="4"/>
      <c r="AC10" s="4"/>
      <c r="AD10" s="4"/>
      <c r="AE10" s="4"/>
      <c r="AF10" s="4">
        <f t="shared" si="4"/>
        <v>0</v>
      </c>
      <c r="AG10" s="4">
        <v>50</v>
      </c>
      <c r="AH10" s="4">
        <f t="shared" si="5"/>
        <v>52</v>
      </c>
    </row>
    <row r="11" ht="15" spans="1:34">
      <c r="A11" s="178" t="s">
        <v>979</v>
      </c>
      <c r="B11" s="178"/>
      <c r="C11" s="179" t="s">
        <v>980</v>
      </c>
      <c r="D11" s="4"/>
      <c r="E11" s="177"/>
      <c r="F11" s="4"/>
      <c r="G11" s="4"/>
      <c r="H11" s="4"/>
      <c r="I11" s="4">
        <f t="shared" si="0"/>
        <v>0</v>
      </c>
      <c r="J11" s="4"/>
      <c r="K11" s="4"/>
      <c r="L11" s="4"/>
      <c r="M11" s="4"/>
      <c r="N11" s="4"/>
      <c r="O11" s="4"/>
      <c r="P11" s="4"/>
      <c r="Q11" s="4">
        <f t="shared" si="1"/>
        <v>0</v>
      </c>
      <c r="R11" s="4"/>
      <c r="S11" s="177"/>
      <c r="T11" s="177"/>
      <c r="U11" s="4"/>
      <c r="V11" s="4">
        <f t="shared" si="2"/>
        <v>0</v>
      </c>
      <c r="W11" s="4">
        <v>2</v>
      </c>
      <c r="X11" s="4"/>
      <c r="Y11" s="4"/>
      <c r="Z11" s="4"/>
      <c r="AA11" s="4">
        <f t="shared" si="3"/>
        <v>2</v>
      </c>
      <c r="AB11" s="4"/>
      <c r="AC11" s="4"/>
      <c r="AD11" s="4"/>
      <c r="AE11" s="4"/>
      <c r="AF11" s="4">
        <f t="shared" si="4"/>
        <v>0</v>
      </c>
      <c r="AG11" s="4">
        <v>50</v>
      </c>
      <c r="AH11" s="4">
        <f t="shared" si="5"/>
        <v>52</v>
      </c>
    </row>
    <row r="12" ht="15" spans="1:34">
      <c r="A12" s="178" t="s">
        <v>981</v>
      </c>
      <c r="B12" s="178"/>
      <c r="C12" s="179" t="s">
        <v>982</v>
      </c>
      <c r="D12" s="4"/>
      <c r="E12" s="177"/>
      <c r="F12" s="4"/>
      <c r="G12" s="4"/>
      <c r="H12" s="4"/>
      <c r="I12" s="4">
        <f t="shared" si="0"/>
        <v>0</v>
      </c>
      <c r="J12" s="4"/>
      <c r="K12" s="4"/>
      <c r="L12" s="4"/>
      <c r="M12" s="4"/>
      <c r="N12" s="4"/>
      <c r="O12" s="4"/>
      <c r="P12" s="4"/>
      <c r="Q12" s="4">
        <f t="shared" si="1"/>
        <v>0</v>
      </c>
      <c r="R12" s="4"/>
      <c r="S12" s="177"/>
      <c r="T12" s="177"/>
      <c r="U12" s="4"/>
      <c r="V12" s="4">
        <f t="shared" si="2"/>
        <v>0</v>
      </c>
      <c r="W12" s="4">
        <v>2</v>
      </c>
      <c r="X12" s="4"/>
      <c r="Y12" s="4"/>
      <c r="Z12" s="4"/>
      <c r="AA12" s="4">
        <f t="shared" si="3"/>
        <v>2</v>
      </c>
      <c r="AB12" s="4"/>
      <c r="AC12" s="4"/>
      <c r="AD12" s="4"/>
      <c r="AE12" s="4"/>
      <c r="AF12" s="4">
        <f t="shared" si="4"/>
        <v>0</v>
      </c>
      <c r="AG12" s="4">
        <v>50</v>
      </c>
      <c r="AH12" s="4">
        <f t="shared" si="5"/>
        <v>52</v>
      </c>
    </row>
    <row r="13" ht="15" spans="1:34">
      <c r="A13" s="178" t="s">
        <v>983</v>
      </c>
      <c r="B13" s="178"/>
      <c r="C13" s="179" t="s">
        <v>984</v>
      </c>
      <c r="D13" s="4"/>
      <c r="E13" s="177"/>
      <c r="F13" s="4">
        <v>1</v>
      </c>
      <c r="G13" s="4"/>
      <c r="H13" s="4"/>
      <c r="I13" s="4">
        <f t="shared" si="0"/>
        <v>1</v>
      </c>
      <c r="J13" s="4"/>
      <c r="K13" s="4"/>
      <c r="L13" s="4"/>
      <c r="M13" s="4"/>
      <c r="N13" s="4"/>
      <c r="O13" s="4"/>
      <c r="P13" s="4"/>
      <c r="Q13" s="4">
        <f t="shared" si="1"/>
        <v>0</v>
      </c>
      <c r="R13" s="4"/>
      <c r="S13" s="177"/>
      <c r="T13" s="177"/>
      <c r="U13" s="4"/>
      <c r="V13" s="4">
        <f t="shared" si="2"/>
        <v>0</v>
      </c>
      <c r="W13" s="4">
        <v>2</v>
      </c>
      <c r="X13" s="4"/>
      <c r="Y13" s="4"/>
      <c r="Z13" s="4"/>
      <c r="AA13" s="4">
        <f t="shared" si="3"/>
        <v>2</v>
      </c>
      <c r="AB13" s="4"/>
      <c r="AC13" s="4"/>
      <c r="AD13" s="4"/>
      <c r="AE13" s="4"/>
      <c r="AF13" s="4">
        <f t="shared" si="4"/>
        <v>0</v>
      </c>
      <c r="AG13" s="4">
        <v>50</v>
      </c>
      <c r="AH13" s="4">
        <f t="shared" si="5"/>
        <v>53</v>
      </c>
    </row>
    <row r="14" ht="15" spans="1:34">
      <c r="A14" s="178" t="s">
        <v>985</v>
      </c>
      <c r="B14" s="178"/>
      <c r="C14" s="179" t="s">
        <v>986</v>
      </c>
      <c r="D14" s="4"/>
      <c r="E14" s="177"/>
      <c r="F14" s="4"/>
      <c r="G14" s="4"/>
      <c r="H14" s="4"/>
      <c r="I14" s="4">
        <f t="shared" si="0"/>
        <v>0</v>
      </c>
      <c r="J14" s="4"/>
      <c r="K14" s="4"/>
      <c r="L14" s="4"/>
      <c r="M14" s="4"/>
      <c r="N14" s="4"/>
      <c r="O14" s="4"/>
      <c r="P14" s="4"/>
      <c r="Q14" s="4">
        <f t="shared" si="1"/>
        <v>0</v>
      </c>
      <c r="R14" s="4"/>
      <c r="S14" s="177"/>
      <c r="T14" s="177"/>
      <c r="U14" s="4"/>
      <c r="V14" s="4">
        <f t="shared" si="2"/>
        <v>0</v>
      </c>
      <c r="W14" s="4">
        <v>2</v>
      </c>
      <c r="X14" s="4"/>
      <c r="Y14" s="4"/>
      <c r="Z14" s="4"/>
      <c r="AA14" s="4">
        <f t="shared" si="3"/>
        <v>2</v>
      </c>
      <c r="AB14" s="4"/>
      <c r="AC14" s="4"/>
      <c r="AD14" s="4"/>
      <c r="AE14" s="4"/>
      <c r="AF14" s="4">
        <f t="shared" si="4"/>
        <v>0</v>
      </c>
      <c r="AG14" s="4">
        <v>50</v>
      </c>
      <c r="AH14" s="4">
        <f t="shared" si="5"/>
        <v>52</v>
      </c>
    </row>
    <row r="15" ht="15" spans="1:34">
      <c r="A15" s="178" t="s">
        <v>987</v>
      </c>
      <c r="B15" s="178"/>
      <c r="C15" s="179" t="s">
        <v>988</v>
      </c>
      <c r="D15" s="4"/>
      <c r="E15" s="177"/>
      <c r="F15" s="4"/>
      <c r="G15" s="4"/>
      <c r="H15" s="4"/>
      <c r="I15" s="4">
        <f t="shared" si="0"/>
        <v>0</v>
      </c>
      <c r="J15" s="4"/>
      <c r="K15" s="4"/>
      <c r="L15" s="4"/>
      <c r="M15" s="4"/>
      <c r="N15" s="4"/>
      <c r="O15" s="4"/>
      <c r="P15" s="4"/>
      <c r="Q15" s="4">
        <f t="shared" si="1"/>
        <v>0</v>
      </c>
      <c r="R15" s="4"/>
      <c r="S15" s="177"/>
      <c r="T15" s="177"/>
      <c r="U15" s="4"/>
      <c r="V15" s="4">
        <f t="shared" si="2"/>
        <v>0</v>
      </c>
      <c r="W15" s="4">
        <v>2</v>
      </c>
      <c r="X15" s="4"/>
      <c r="Y15" s="4"/>
      <c r="Z15" s="4"/>
      <c r="AA15" s="4">
        <f t="shared" si="3"/>
        <v>2</v>
      </c>
      <c r="AB15" s="4"/>
      <c r="AC15" s="4"/>
      <c r="AD15" s="4"/>
      <c r="AE15" s="4"/>
      <c r="AF15" s="4">
        <f t="shared" si="4"/>
        <v>0</v>
      </c>
      <c r="AG15" s="4">
        <v>50</v>
      </c>
      <c r="AH15" s="4">
        <f t="shared" si="5"/>
        <v>52</v>
      </c>
    </row>
    <row r="16" ht="15" spans="1:34">
      <c r="A16" s="178" t="s">
        <v>989</v>
      </c>
      <c r="B16" s="178"/>
      <c r="C16" s="179" t="s">
        <v>990</v>
      </c>
      <c r="D16" s="4"/>
      <c r="E16" s="177"/>
      <c r="F16" s="4"/>
      <c r="G16" s="4"/>
      <c r="H16" s="4"/>
      <c r="I16" s="4">
        <f t="shared" si="0"/>
        <v>0</v>
      </c>
      <c r="J16" s="4"/>
      <c r="K16" s="4"/>
      <c r="L16" s="4"/>
      <c r="M16" s="4"/>
      <c r="N16" s="4"/>
      <c r="O16" s="4"/>
      <c r="P16" s="4"/>
      <c r="Q16" s="4">
        <f t="shared" si="1"/>
        <v>0</v>
      </c>
      <c r="R16" s="4"/>
      <c r="S16" s="177"/>
      <c r="T16" s="177"/>
      <c r="U16" s="4"/>
      <c r="V16" s="4">
        <f t="shared" si="2"/>
        <v>0</v>
      </c>
      <c r="W16" s="4">
        <v>2</v>
      </c>
      <c r="X16" s="4"/>
      <c r="Y16" s="4"/>
      <c r="Z16" s="4"/>
      <c r="AA16" s="4">
        <f t="shared" si="3"/>
        <v>2</v>
      </c>
      <c r="AB16" s="4"/>
      <c r="AC16" s="4"/>
      <c r="AD16" s="4"/>
      <c r="AE16" s="4"/>
      <c r="AF16" s="4">
        <f t="shared" si="4"/>
        <v>0</v>
      </c>
      <c r="AG16" s="4">
        <v>50</v>
      </c>
      <c r="AH16" s="4">
        <f t="shared" si="5"/>
        <v>52</v>
      </c>
    </row>
    <row r="17" ht="15" spans="1:34">
      <c r="A17" s="178" t="s">
        <v>991</v>
      </c>
      <c r="B17" s="178"/>
      <c r="C17" s="179" t="s">
        <v>992</v>
      </c>
      <c r="D17" s="4"/>
      <c r="E17" s="177"/>
      <c r="F17" s="4"/>
      <c r="G17" s="4"/>
      <c r="H17" s="4"/>
      <c r="I17" s="4">
        <f t="shared" si="0"/>
        <v>0</v>
      </c>
      <c r="J17" s="4"/>
      <c r="K17" s="4"/>
      <c r="L17" s="4"/>
      <c r="M17" s="4"/>
      <c r="N17" s="4"/>
      <c r="O17" s="4"/>
      <c r="P17" s="4"/>
      <c r="Q17" s="4">
        <f t="shared" si="1"/>
        <v>0</v>
      </c>
      <c r="R17" s="4"/>
      <c r="S17" s="177"/>
      <c r="T17" s="177"/>
      <c r="U17" s="4"/>
      <c r="V17" s="4">
        <f t="shared" si="2"/>
        <v>0</v>
      </c>
      <c r="W17" s="4">
        <v>2</v>
      </c>
      <c r="X17" s="4"/>
      <c r="Y17" s="4"/>
      <c r="Z17" s="4"/>
      <c r="AA17" s="4">
        <f t="shared" si="3"/>
        <v>2</v>
      </c>
      <c r="AB17" s="4"/>
      <c r="AC17" s="4"/>
      <c r="AD17" s="4"/>
      <c r="AE17" s="4"/>
      <c r="AF17" s="4">
        <f t="shared" si="4"/>
        <v>0</v>
      </c>
      <c r="AG17" s="4">
        <v>50</v>
      </c>
      <c r="AH17" s="4">
        <f t="shared" si="5"/>
        <v>52</v>
      </c>
    </row>
    <row r="18" ht="15" spans="1:34">
      <c r="A18" s="178" t="s">
        <v>993</v>
      </c>
      <c r="B18" s="178"/>
      <c r="C18" s="179" t="s">
        <v>994</v>
      </c>
      <c r="D18" s="4"/>
      <c r="E18" s="177"/>
      <c r="F18" s="4"/>
      <c r="G18" s="4"/>
      <c r="H18" s="4"/>
      <c r="I18" s="4">
        <f t="shared" si="0"/>
        <v>0</v>
      </c>
      <c r="J18" s="4"/>
      <c r="K18" s="4"/>
      <c r="L18" s="4"/>
      <c r="M18" s="4"/>
      <c r="N18" s="4"/>
      <c r="O18" s="4"/>
      <c r="P18" s="4"/>
      <c r="Q18" s="4">
        <f t="shared" si="1"/>
        <v>0</v>
      </c>
      <c r="R18" s="4"/>
      <c r="S18" s="177"/>
      <c r="T18" s="177"/>
      <c r="U18" s="4"/>
      <c r="V18" s="4">
        <f t="shared" si="2"/>
        <v>0</v>
      </c>
      <c r="W18" s="4">
        <v>2</v>
      </c>
      <c r="X18" s="4"/>
      <c r="Y18" s="4"/>
      <c r="Z18" s="4"/>
      <c r="AA18" s="4">
        <f t="shared" si="3"/>
        <v>2</v>
      </c>
      <c r="AB18" s="4"/>
      <c r="AC18" s="4"/>
      <c r="AD18" s="4"/>
      <c r="AE18" s="4"/>
      <c r="AF18" s="4">
        <f t="shared" si="4"/>
        <v>0</v>
      </c>
      <c r="AG18" s="4">
        <v>50</v>
      </c>
      <c r="AH18" s="4">
        <f t="shared" si="5"/>
        <v>52</v>
      </c>
    </row>
    <row r="19" ht="15" spans="1:34">
      <c r="A19" s="178" t="s">
        <v>995</v>
      </c>
      <c r="B19" s="178"/>
      <c r="C19" s="179" t="s">
        <v>996</v>
      </c>
      <c r="D19" s="4"/>
      <c r="E19" s="177"/>
      <c r="F19" s="4"/>
      <c r="G19" s="4"/>
      <c r="H19" s="4"/>
      <c r="I19" s="4">
        <f t="shared" si="0"/>
        <v>0</v>
      </c>
      <c r="J19" s="4"/>
      <c r="K19" s="4"/>
      <c r="L19" s="4"/>
      <c r="M19" s="4"/>
      <c r="N19" s="4"/>
      <c r="O19" s="4"/>
      <c r="P19" s="4"/>
      <c r="Q19" s="4">
        <f t="shared" si="1"/>
        <v>0</v>
      </c>
      <c r="R19" s="4"/>
      <c r="S19" s="177"/>
      <c r="T19" s="177"/>
      <c r="U19" s="4"/>
      <c r="V19" s="4">
        <f t="shared" si="2"/>
        <v>0</v>
      </c>
      <c r="W19" s="4">
        <v>2</v>
      </c>
      <c r="X19" s="4"/>
      <c r="Y19" s="4"/>
      <c r="Z19" s="4"/>
      <c r="AA19" s="4">
        <f t="shared" si="3"/>
        <v>2</v>
      </c>
      <c r="AB19" s="4"/>
      <c r="AC19" s="4"/>
      <c r="AD19" s="4"/>
      <c r="AE19" s="4"/>
      <c r="AF19" s="4">
        <f t="shared" si="4"/>
        <v>0</v>
      </c>
      <c r="AG19" s="4">
        <v>50</v>
      </c>
      <c r="AH19" s="4">
        <f t="shared" si="5"/>
        <v>52</v>
      </c>
    </row>
    <row r="20" ht="15" spans="1:34">
      <c r="A20" s="178" t="s">
        <v>997</v>
      </c>
      <c r="B20" s="178"/>
      <c r="C20" s="179" t="s">
        <v>998</v>
      </c>
      <c r="D20" s="4"/>
      <c r="E20" s="177"/>
      <c r="F20" s="4"/>
      <c r="G20" s="4"/>
      <c r="H20" s="4"/>
      <c r="I20" s="4">
        <f t="shared" si="0"/>
        <v>0</v>
      </c>
      <c r="J20" s="4"/>
      <c r="K20" s="4"/>
      <c r="L20" s="4"/>
      <c r="M20" s="4"/>
      <c r="N20" s="4"/>
      <c r="O20" s="4"/>
      <c r="P20" s="4"/>
      <c r="Q20" s="4">
        <f t="shared" si="1"/>
        <v>0</v>
      </c>
      <c r="R20" s="4"/>
      <c r="S20" s="177"/>
      <c r="T20" s="177"/>
      <c r="U20" s="4"/>
      <c r="V20" s="4">
        <f t="shared" si="2"/>
        <v>0</v>
      </c>
      <c r="W20" s="4">
        <v>2</v>
      </c>
      <c r="X20" s="4"/>
      <c r="Y20" s="4"/>
      <c r="Z20" s="4"/>
      <c r="AA20" s="4">
        <f t="shared" si="3"/>
        <v>2</v>
      </c>
      <c r="AB20" s="4"/>
      <c r="AC20" s="4"/>
      <c r="AD20" s="4"/>
      <c r="AE20" s="4"/>
      <c r="AF20" s="4">
        <f t="shared" si="4"/>
        <v>0</v>
      </c>
      <c r="AG20" s="4">
        <v>50</v>
      </c>
      <c r="AH20" s="4">
        <f t="shared" si="5"/>
        <v>52</v>
      </c>
    </row>
    <row r="21" ht="15" spans="1:34">
      <c r="A21" s="178" t="s">
        <v>999</v>
      </c>
      <c r="B21" s="178"/>
      <c r="C21" s="179" t="s">
        <v>1000</v>
      </c>
      <c r="D21" s="4"/>
      <c r="E21" s="177"/>
      <c r="F21" s="4"/>
      <c r="G21" s="4"/>
      <c r="H21" s="4"/>
      <c r="I21" s="4">
        <f t="shared" si="0"/>
        <v>0</v>
      </c>
      <c r="J21" s="4">
        <v>1</v>
      </c>
      <c r="K21" s="4">
        <v>3</v>
      </c>
      <c r="L21" s="4"/>
      <c r="M21" s="4"/>
      <c r="N21" s="4"/>
      <c r="O21" s="4"/>
      <c r="P21" s="4"/>
      <c r="Q21" s="4">
        <f t="shared" si="1"/>
        <v>4</v>
      </c>
      <c r="R21" s="4"/>
      <c r="S21" s="177"/>
      <c r="T21" s="177"/>
      <c r="U21" s="4"/>
      <c r="V21" s="4">
        <f t="shared" si="2"/>
        <v>0</v>
      </c>
      <c r="W21" s="4">
        <v>2</v>
      </c>
      <c r="X21" s="4"/>
      <c r="Y21" s="4"/>
      <c r="Z21" s="4"/>
      <c r="AA21" s="4">
        <f t="shared" si="3"/>
        <v>2</v>
      </c>
      <c r="AB21" s="4"/>
      <c r="AC21" s="4"/>
      <c r="AD21" s="4"/>
      <c r="AE21" s="4"/>
      <c r="AF21" s="4">
        <f t="shared" si="4"/>
        <v>0</v>
      </c>
      <c r="AG21" s="4">
        <v>50</v>
      </c>
      <c r="AH21" s="4">
        <f t="shared" si="5"/>
        <v>56</v>
      </c>
    </row>
    <row r="22" ht="15" spans="1:34">
      <c r="A22" s="178" t="s">
        <v>1001</v>
      </c>
      <c r="B22" s="178"/>
      <c r="C22" s="179" t="s">
        <v>1002</v>
      </c>
      <c r="D22" s="4"/>
      <c r="E22" s="177"/>
      <c r="F22" s="4">
        <v>1</v>
      </c>
      <c r="G22" s="4"/>
      <c r="H22" s="4"/>
      <c r="I22" s="4">
        <f t="shared" si="0"/>
        <v>1</v>
      </c>
      <c r="J22" s="4"/>
      <c r="K22" s="4"/>
      <c r="L22" s="4"/>
      <c r="M22" s="4"/>
      <c r="N22" s="4"/>
      <c r="O22" s="4"/>
      <c r="P22" s="4"/>
      <c r="Q22" s="4">
        <f t="shared" si="1"/>
        <v>0</v>
      </c>
      <c r="R22" s="4"/>
      <c r="S22" s="177"/>
      <c r="T22" s="177"/>
      <c r="U22" s="4"/>
      <c r="V22" s="4">
        <f t="shared" si="2"/>
        <v>0</v>
      </c>
      <c r="W22" s="4">
        <v>2</v>
      </c>
      <c r="X22" s="4"/>
      <c r="Y22" s="4"/>
      <c r="Z22" s="4"/>
      <c r="AA22" s="4">
        <f t="shared" si="3"/>
        <v>2</v>
      </c>
      <c r="AB22" s="4"/>
      <c r="AC22" s="4"/>
      <c r="AD22" s="4"/>
      <c r="AE22" s="4"/>
      <c r="AF22" s="4">
        <f t="shared" si="4"/>
        <v>0</v>
      </c>
      <c r="AG22" s="4">
        <v>50</v>
      </c>
      <c r="AH22" s="4">
        <f t="shared" si="5"/>
        <v>53</v>
      </c>
    </row>
    <row r="23" ht="15" spans="1:34">
      <c r="A23" s="178" t="s">
        <v>1003</v>
      </c>
      <c r="B23" s="178"/>
      <c r="C23" s="179" t="s">
        <v>1004</v>
      </c>
      <c r="D23" s="4">
        <v>2</v>
      </c>
      <c r="E23" s="177">
        <v>2</v>
      </c>
      <c r="F23" s="4"/>
      <c r="G23" s="4"/>
      <c r="H23" s="4"/>
      <c r="I23" s="4">
        <f t="shared" si="0"/>
        <v>4</v>
      </c>
      <c r="J23" s="4">
        <v>2</v>
      </c>
      <c r="K23" s="4">
        <v>1</v>
      </c>
      <c r="L23" s="4">
        <v>2</v>
      </c>
      <c r="M23" s="4">
        <v>2</v>
      </c>
      <c r="N23" s="4"/>
      <c r="O23" s="4"/>
      <c r="P23" s="4"/>
      <c r="Q23" s="4">
        <f t="shared" si="1"/>
        <v>7</v>
      </c>
      <c r="R23" s="4">
        <v>5</v>
      </c>
      <c r="S23" s="177">
        <v>2</v>
      </c>
      <c r="T23" s="177">
        <v>3</v>
      </c>
      <c r="U23" s="4"/>
      <c r="V23" s="4">
        <f t="shared" si="2"/>
        <v>10</v>
      </c>
      <c r="W23" s="4">
        <v>2</v>
      </c>
      <c r="X23" s="4"/>
      <c r="Y23" s="4"/>
      <c r="Z23" s="4"/>
      <c r="AA23" s="4">
        <f t="shared" si="3"/>
        <v>2</v>
      </c>
      <c r="AB23" s="4">
        <v>2</v>
      </c>
      <c r="AC23" s="4">
        <v>3</v>
      </c>
      <c r="AD23" s="4"/>
      <c r="AE23" s="4"/>
      <c r="AF23" s="4">
        <f t="shared" si="4"/>
        <v>5</v>
      </c>
      <c r="AG23" s="4">
        <v>50</v>
      </c>
      <c r="AH23" s="4">
        <f t="shared" si="5"/>
        <v>78</v>
      </c>
    </row>
    <row r="24" ht="15" spans="1:34">
      <c r="A24" s="178" t="s">
        <v>1005</v>
      </c>
      <c r="B24" s="178"/>
      <c r="C24" s="179" t="s">
        <v>1006</v>
      </c>
      <c r="D24" s="4"/>
      <c r="E24" s="177"/>
      <c r="F24" s="4"/>
      <c r="G24" s="4"/>
      <c r="H24" s="4"/>
      <c r="I24" s="4">
        <f t="shared" si="0"/>
        <v>0</v>
      </c>
      <c r="J24" s="4"/>
      <c r="K24" s="4"/>
      <c r="L24" s="4"/>
      <c r="M24" s="4"/>
      <c r="N24" s="4"/>
      <c r="O24" s="4"/>
      <c r="P24" s="4"/>
      <c r="Q24" s="4">
        <f t="shared" si="1"/>
        <v>0</v>
      </c>
      <c r="R24" s="4"/>
      <c r="S24" s="177"/>
      <c r="T24" s="177"/>
      <c r="U24" s="4"/>
      <c r="V24" s="4">
        <f t="shared" si="2"/>
        <v>0</v>
      </c>
      <c r="W24" s="4">
        <v>2</v>
      </c>
      <c r="X24" s="4"/>
      <c r="Y24" s="4"/>
      <c r="Z24" s="4"/>
      <c r="AA24" s="4">
        <f t="shared" si="3"/>
        <v>2</v>
      </c>
      <c r="AB24" s="4"/>
      <c r="AC24" s="4"/>
      <c r="AD24" s="4"/>
      <c r="AE24" s="4"/>
      <c r="AF24" s="4">
        <f t="shared" si="4"/>
        <v>0</v>
      </c>
      <c r="AG24" s="4">
        <v>50</v>
      </c>
      <c r="AH24" s="4">
        <f t="shared" si="5"/>
        <v>52</v>
      </c>
    </row>
    <row r="25" ht="15" spans="1:34">
      <c r="A25" s="178" t="s">
        <v>1007</v>
      </c>
      <c r="B25" s="178"/>
      <c r="C25" s="179" t="s">
        <v>1008</v>
      </c>
      <c r="D25" s="4"/>
      <c r="E25" s="177"/>
      <c r="F25" s="4"/>
      <c r="G25" s="4"/>
      <c r="H25" s="4"/>
      <c r="I25" s="4">
        <f t="shared" si="0"/>
        <v>0</v>
      </c>
      <c r="J25" s="4"/>
      <c r="K25" s="4"/>
      <c r="L25" s="4"/>
      <c r="M25" s="4"/>
      <c r="N25" s="4"/>
      <c r="O25" s="4"/>
      <c r="P25" s="4"/>
      <c r="Q25" s="4">
        <f t="shared" si="1"/>
        <v>0</v>
      </c>
      <c r="R25" s="4"/>
      <c r="S25" s="177"/>
      <c r="T25" s="177"/>
      <c r="U25" s="4"/>
      <c r="V25" s="4">
        <f t="shared" si="2"/>
        <v>0</v>
      </c>
      <c r="W25" s="4">
        <v>2</v>
      </c>
      <c r="X25" s="4"/>
      <c r="Y25" s="4"/>
      <c r="Z25" s="4"/>
      <c r="AA25" s="4">
        <f t="shared" si="3"/>
        <v>2</v>
      </c>
      <c r="AB25" s="4"/>
      <c r="AC25" s="4"/>
      <c r="AD25" s="4"/>
      <c r="AE25" s="4"/>
      <c r="AF25" s="4">
        <f t="shared" si="4"/>
        <v>0</v>
      </c>
      <c r="AG25" s="4">
        <v>50</v>
      </c>
      <c r="AH25" s="4">
        <f t="shared" si="5"/>
        <v>52</v>
      </c>
    </row>
    <row r="26" ht="15" spans="1:34">
      <c r="A26" s="178" t="s">
        <v>1009</v>
      </c>
      <c r="B26" s="178"/>
      <c r="C26" s="179" t="s">
        <v>1010</v>
      </c>
      <c r="D26" s="4"/>
      <c r="E26" s="177"/>
      <c r="F26" s="4"/>
      <c r="G26" s="4"/>
      <c r="H26" s="4"/>
      <c r="I26" s="4">
        <f t="shared" si="0"/>
        <v>0</v>
      </c>
      <c r="J26" s="4"/>
      <c r="K26" s="4"/>
      <c r="L26" s="4"/>
      <c r="M26" s="4"/>
      <c r="N26" s="4"/>
      <c r="O26" s="4"/>
      <c r="P26" s="4"/>
      <c r="Q26" s="4">
        <f t="shared" si="1"/>
        <v>0</v>
      </c>
      <c r="R26" s="4"/>
      <c r="S26" s="177"/>
      <c r="T26" s="177"/>
      <c r="U26" s="4"/>
      <c r="V26" s="4">
        <f t="shared" si="2"/>
        <v>0</v>
      </c>
      <c r="W26" s="4">
        <v>2</v>
      </c>
      <c r="X26" s="4"/>
      <c r="Y26" s="4"/>
      <c r="Z26" s="4"/>
      <c r="AA26" s="4">
        <f t="shared" si="3"/>
        <v>2</v>
      </c>
      <c r="AB26" s="4"/>
      <c r="AC26" s="4"/>
      <c r="AD26" s="4"/>
      <c r="AE26" s="4"/>
      <c r="AF26" s="4">
        <f t="shared" si="4"/>
        <v>0</v>
      </c>
      <c r="AG26" s="4">
        <v>50</v>
      </c>
      <c r="AH26" s="4">
        <f t="shared" si="5"/>
        <v>52</v>
      </c>
    </row>
    <row r="27" ht="15" spans="1:34">
      <c r="A27" s="178" t="s">
        <v>1011</v>
      </c>
      <c r="B27" s="178"/>
      <c r="C27" s="179" t="s">
        <v>1012</v>
      </c>
      <c r="D27" s="4"/>
      <c r="E27" s="177"/>
      <c r="F27" s="4"/>
      <c r="G27" s="4"/>
      <c r="H27" s="4"/>
      <c r="I27" s="4">
        <f t="shared" si="0"/>
        <v>0</v>
      </c>
      <c r="J27" s="4"/>
      <c r="K27" s="4"/>
      <c r="L27" s="4"/>
      <c r="M27" s="4"/>
      <c r="N27" s="4"/>
      <c r="O27" s="4"/>
      <c r="P27" s="4"/>
      <c r="Q27" s="4">
        <f t="shared" si="1"/>
        <v>0</v>
      </c>
      <c r="R27" s="4"/>
      <c r="S27" s="177"/>
      <c r="T27" s="177"/>
      <c r="U27" s="4"/>
      <c r="V27" s="4">
        <f t="shared" si="2"/>
        <v>0</v>
      </c>
      <c r="W27" s="4">
        <v>2</v>
      </c>
      <c r="X27" s="4"/>
      <c r="Y27" s="4"/>
      <c r="Z27" s="4"/>
      <c r="AA27" s="4">
        <f t="shared" si="3"/>
        <v>2</v>
      </c>
      <c r="AB27" s="4"/>
      <c r="AC27" s="4"/>
      <c r="AD27" s="4"/>
      <c r="AE27" s="4"/>
      <c r="AF27" s="4">
        <f t="shared" si="4"/>
        <v>0</v>
      </c>
      <c r="AG27" s="4">
        <v>50</v>
      </c>
      <c r="AH27" s="4">
        <f t="shared" si="5"/>
        <v>52</v>
      </c>
    </row>
    <row r="28" ht="15" spans="1:34">
      <c r="A28" s="178" t="s">
        <v>1013</v>
      </c>
      <c r="B28" s="178"/>
      <c r="C28" s="179" t="s">
        <v>1014</v>
      </c>
      <c r="D28" s="4"/>
      <c r="E28" s="177"/>
      <c r="F28" s="4"/>
      <c r="G28" s="4"/>
      <c r="H28" s="4"/>
      <c r="I28" s="4">
        <f t="shared" si="0"/>
        <v>0</v>
      </c>
      <c r="J28" s="4">
        <v>2</v>
      </c>
      <c r="K28" s="4"/>
      <c r="L28" s="4"/>
      <c r="M28" s="4"/>
      <c r="N28" s="4"/>
      <c r="O28" s="4"/>
      <c r="P28" s="4"/>
      <c r="Q28" s="4">
        <f t="shared" si="1"/>
        <v>2</v>
      </c>
      <c r="R28" s="4"/>
      <c r="S28" s="177"/>
      <c r="T28" s="177"/>
      <c r="U28" s="4"/>
      <c r="V28" s="4">
        <f t="shared" si="2"/>
        <v>0</v>
      </c>
      <c r="W28" s="4">
        <v>2</v>
      </c>
      <c r="X28" s="4"/>
      <c r="Y28" s="4"/>
      <c r="Z28" s="4"/>
      <c r="AA28" s="4">
        <f t="shared" si="3"/>
        <v>2</v>
      </c>
      <c r="AB28" s="4"/>
      <c r="AC28" s="4"/>
      <c r="AD28" s="4"/>
      <c r="AE28" s="4"/>
      <c r="AF28" s="4">
        <f t="shared" si="4"/>
        <v>0</v>
      </c>
      <c r="AG28" s="4">
        <v>50</v>
      </c>
      <c r="AH28" s="4">
        <f t="shared" si="5"/>
        <v>54</v>
      </c>
    </row>
    <row r="29" ht="15" spans="1:34">
      <c r="A29" s="178" t="s">
        <v>1015</v>
      </c>
      <c r="B29" s="178"/>
      <c r="C29" s="179" t="s">
        <v>1016</v>
      </c>
      <c r="D29" s="4"/>
      <c r="E29" s="177"/>
      <c r="F29" s="4"/>
      <c r="G29" s="4"/>
      <c r="H29" s="4"/>
      <c r="I29" s="4">
        <f t="shared" si="0"/>
        <v>0</v>
      </c>
      <c r="J29" s="4">
        <v>2</v>
      </c>
      <c r="K29" s="4"/>
      <c r="L29" s="4"/>
      <c r="M29" s="4"/>
      <c r="N29" s="4"/>
      <c r="O29" s="4"/>
      <c r="P29" s="4"/>
      <c r="Q29" s="4">
        <f t="shared" si="1"/>
        <v>2</v>
      </c>
      <c r="R29" s="4"/>
      <c r="S29" s="177"/>
      <c r="T29" s="177"/>
      <c r="U29" s="4"/>
      <c r="V29" s="4">
        <f t="shared" si="2"/>
        <v>0</v>
      </c>
      <c r="W29" s="4">
        <v>2</v>
      </c>
      <c r="X29" s="4"/>
      <c r="Y29" s="4"/>
      <c r="Z29" s="4"/>
      <c r="AA29" s="4">
        <f t="shared" si="3"/>
        <v>2</v>
      </c>
      <c r="AB29" s="4"/>
      <c r="AC29" s="4"/>
      <c r="AD29" s="4"/>
      <c r="AE29" s="4"/>
      <c r="AF29" s="4">
        <f t="shared" si="4"/>
        <v>0</v>
      </c>
      <c r="AG29" s="4">
        <v>50</v>
      </c>
      <c r="AH29" s="4">
        <f t="shared" si="5"/>
        <v>54</v>
      </c>
    </row>
    <row r="30" ht="15" spans="1:34">
      <c r="A30" s="178" t="s">
        <v>1017</v>
      </c>
      <c r="B30" s="178"/>
      <c r="C30" s="179" t="s">
        <v>1018</v>
      </c>
      <c r="D30" s="4"/>
      <c r="E30" s="177"/>
      <c r="F30" s="4"/>
      <c r="G30" s="4"/>
      <c r="H30" s="4"/>
      <c r="I30" s="4">
        <f t="shared" si="0"/>
        <v>0</v>
      </c>
      <c r="J30" s="4"/>
      <c r="K30" s="4"/>
      <c r="L30" s="4"/>
      <c r="M30" s="4"/>
      <c r="N30" s="4"/>
      <c r="O30" s="4"/>
      <c r="P30" s="4"/>
      <c r="Q30" s="4">
        <f t="shared" si="1"/>
        <v>0</v>
      </c>
      <c r="R30" s="4"/>
      <c r="S30" s="177"/>
      <c r="T30" s="177"/>
      <c r="U30" s="4"/>
      <c r="V30" s="4">
        <f t="shared" si="2"/>
        <v>0</v>
      </c>
      <c r="W30" s="4">
        <v>2</v>
      </c>
      <c r="X30" s="4"/>
      <c r="Y30" s="4"/>
      <c r="Z30" s="4"/>
      <c r="AA30" s="4">
        <f t="shared" si="3"/>
        <v>2</v>
      </c>
      <c r="AB30" s="4"/>
      <c r="AC30" s="4"/>
      <c r="AD30" s="4"/>
      <c r="AE30" s="4"/>
      <c r="AF30" s="4">
        <f t="shared" si="4"/>
        <v>0</v>
      </c>
      <c r="AG30" s="4">
        <v>50</v>
      </c>
      <c r="AH30" s="4">
        <f t="shared" si="5"/>
        <v>52</v>
      </c>
    </row>
    <row r="31" ht="15" spans="1:34">
      <c r="A31" s="178" t="s">
        <v>1019</v>
      </c>
      <c r="B31" s="178"/>
      <c r="C31" s="179" t="s">
        <v>1020</v>
      </c>
      <c r="D31" s="4"/>
      <c r="E31" s="177"/>
      <c r="F31" s="4"/>
      <c r="G31" s="4"/>
      <c r="H31" s="4"/>
      <c r="I31" s="4">
        <f t="shared" si="0"/>
        <v>0</v>
      </c>
      <c r="J31" s="4"/>
      <c r="K31" s="4"/>
      <c r="L31" s="4"/>
      <c r="M31" s="4"/>
      <c r="N31" s="4"/>
      <c r="O31" s="4"/>
      <c r="P31" s="4"/>
      <c r="Q31" s="4">
        <f t="shared" si="1"/>
        <v>0</v>
      </c>
      <c r="R31" s="4"/>
      <c r="S31" s="177"/>
      <c r="T31" s="177"/>
      <c r="U31" s="4"/>
      <c r="V31" s="4">
        <f t="shared" si="2"/>
        <v>0</v>
      </c>
      <c r="W31" s="4">
        <v>2</v>
      </c>
      <c r="X31" s="4"/>
      <c r="Y31" s="4"/>
      <c r="Z31" s="4"/>
      <c r="AA31" s="4">
        <f t="shared" si="3"/>
        <v>2</v>
      </c>
      <c r="AB31" s="4"/>
      <c r="AC31" s="4"/>
      <c r="AD31" s="4"/>
      <c r="AE31" s="4"/>
      <c r="AF31" s="4">
        <f t="shared" si="4"/>
        <v>0</v>
      </c>
      <c r="AG31" s="4">
        <v>50</v>
      </c>
      <c r="AH31" s="4">
        <f t="shared" si="5"/>
        <v>52</v>
      </c>
    </row>
    <row r="32" ht="15" spans="1:34">
      <c r="A32" s="178" t="s">
        <v>1021</v>
      </c>
      <c r="B32" s="178"/>
      <c r="C32" s="179" t="s">
        <v>1022</v>
      </c>
      <c r="D32" s="4"/>
      <c r="E32" s="177"/>
      <c r="F32" s="4"/>
      <c r="G32" s="4"/>
      <c r="H32" s="4"/>
      <c r="I32" s="4">
        <f t="shared" si="0"/>
        <v>0</v>
      </c>
      <c r="J32" s="4"/>
      <c r="K32" s="4"/>
      <c r="L32" s="4"/>
      <c r="M32" s="4"/>
      <c r="N32" s="4"/>
      <c r="O32" s="4"/>
      <c r="P32" s="4"/>
      <c r="Q32" s="4">
        <f t="shared" si="1"/>
        <v>0</v>
      </c>
      <c r="R32" s="4"/>
      <c r="S32" s="177"/>
      <c r="T32" s="177"/>
      <c r="U32" s="4"/>
      <c r="V32" s="4">
        <f t="shared" si="2"/>
        <v>0</v>
      </c>
      <c r="W32" s="4">
        <v>2</v>
      </c>
      <c r="X32" s="4"/>
      <c r="Y32" s="4"/>
      <c r="Z32" s="4"/>
      <c r="AA32" s="4">
        <f t="shared" si="3"/>
        <v>2</v>
      </c>
      <c r="AB32" s="4"/>
      <c r="AC32" s="4"/>
      <c r="AD32" s="4"/>
      <c r="AE32" s="4"/>
      <c r="AF32" s="4">
        <f t="shared" si="4"/>
        <v>0</v>
      </c>
      <c r="AG32" s="4">
        <v>50</v>
      </c>
      <c r="AH32" s="4">
        <f t="shared" si="5"/>
        <v>52</v>
      </c>
    </row>
    <row r="33" ht="15" spans="1:34">
      <c r="A33" s="178" t="s">
        <v>1023</v>
      </c>
      <c r="B33" s="178"/>
      <c r="C33" s="179" t="s">
        <v>1024</v>
      </c>
      <c r="D33" s="10"/>
      <c r="E33" s="180"/>
      <c r="F33" s="10"/>
      <c r="G33" s="10"/>
      <c r="H33" s="10"/>
      <c r="I33" s="4">
        <f t="shared" si="0"/>
        <v>0</v>
      </c>
      <c r="J33" s="10"/>
      <c r="K33" s="10"/>
      <c r="L33" s="10"/>
      <c r="M33" s="10"/>
      <c r="N33" s="10"/>
      <c r="O33" s="10"/>
      <c r="P33" s="10"/>
      <c r="Q33" s="4">
        <f t="shared" si="1"/>
        <v>0</v>
      </c>
      <c r="R33" s="10"/>
      <c r="S33" s="180"/>
      <c r="T33" s="180"/>
      <c r="U33" s="10"/>
      <c r="V33" s="4">
        <f t="shared" si="2"/>
        <v>0</v>
      </c>
      <c r="W33" s="10">
        <v>2</v>
      </c>
      <c r="X33" s="10"/>
      <c r="Y33" s="10"/>
      <c r="Z33" s="10"/>
      <c r="AA33" s="4">
        <f t="shared" si="3"/>
        <v>2</v>
      </c>
      <c r="AB33" s="10"/>
      <c r="AC33" s="10"/>
      <c r="AD33" s="10"/>
      <c r="AE33" s="10"/>
      <c r="AF33" s="4">
        <f t="shared" si="4"/>
        <v>0</v>
      </c>
      <c r="AG33" s="4">
        <v>50</v>
      </c>
      <c r="AH33" s="4">
        <f t="shared" si="5"/>
        <v>52</v>
      </c>
    </row>
    <row r="34" ht="15" spans="1:34">
      <c r="A34" s="178" t="s">
        <v>1025</v>
      </c>
      <c r="B34" s="178"/>
      <c r="C34" s="179" t="s">
        <v>1026</v>
      </c>
      <c r="D34" s="4"/>
      <c r="E34" s="177"/>
      <c r="F34" s="4"/>
      <c r="G34" s="4"/>
      <c r="H34" s="4"/>
      <c r="I34" s="4">
        <f t="shared" si="0"/>
        <v>0</v>
      </c>
      <c r="J34" s="4">
        <v>1</v>
      </c>
      <c r="K34" s="4"/>
      <c r="L34" s="4"/>
      <c r="M34" s="4"/>
      <c r="N34" s="4"/>
      <c r="O34" s="4"/>
      <c r="P34" s="4"/>
      <c r="Q34" s="4">
        <f t="shared" si="1"/>
        <v>1</v>
      </c>
      <c r="R34" s="4"/>
      <c r="S34" s="177"/>
      <c r="T34" s="177"/>
      <c r="U34" s="4"/>
      <c r="V34" s="4">
        <f t="shared" si="2"/>
        <v>0</v>
      </c>
      <c r="W34" s="4">
        <v>2</v>
      </c>
      <c r="X34" s="4"/>
      <c r="Y34" s="4"/>
      <c r="Z34" s="4"/>
      <c r="AA34" s="4">
        <f t="shared" si="3"/>
        <v>2</v>
      </c>
      <c r="AB34" s="4"/>
      <c r="AC34" s="4"/>
      <c r="AD34" s="4">
        <v>1</v>
      </c>
      <c r="AE34" s="4"/>
      <c r="AF34" s="4">
        <f t="shared" si="4"/>
        <v>1</v>
      </c>
      <c r="AG34" s="4">
        <v>50</v>
      </c>
      <c r="AH34" s="4">
        <f t="shared" si="5"/>
        <v>54</v>
      </c>
    </row>
    <row r="35" ht="15" spans="1:34">
      <c r="A35" s="178" t="s">
        <v>1027</v>
      </c>
      <c r="B35" s="178"/>
      <c r="C35" s="179" t="s">
        <v>1028</v>
      </c>
      <c r="D35" s="4"/>
      <c r="E35" s="177"/>
      <c r="F35" s="4"/>
      <c r="G35" s="4"/>
      <c r="H35" s="4"/>
      <c r="I35" s="4">
        <f t="shared" si="0"/>
        <v>0</v>
      </c>
      <c r="J35" s="4"/>
      <c r="K35" s="4"/>
      <c r="L35" s="4"/>
      <c r="M35" s="4"/>
      <c r="N35" s="4"/>
      <c r="O35" s="4"/>
      <c r="P35" s="4"/>
      <c r="Q35" s="4">
        <f t="shared" si="1"/>
        <v>0</v>
      </c>
      <c r="R35" s="4"/>
      <c r="S35" s="177"/>
      <c r="T35" s="177"/>
      <c r="U35" s="4"/>
      <c r="V35" s="4">
        <f t="shared" si="2"/>
        <v>0</v>
      </c>
      <c r="W35" s="4">
        <v>2</v>
      </c>
      <c r="X35" s="4"/>
      <c r="Y35" s="4"/>
      <c r="Z35" s="4"/>
      <c r="AA35" s="4">
        <f t="shared" si="3"/>
        <v>2</v>
      </c>
      <c r="AB35" s="4"/>
      <c r="AC35" s="4"/>
      <c r="AD35" s="4"/>
      <c r="AE35" s="4"/>
      <c r="AF35" s="4">
        <f t="shared" si="4"/>
        <v>0</v>
      </c>
      <c r="AG35" s="4">
        <v>50</v>
      </c>
      <c r="AH35" s="4">
        <f t="shared" si="5"/>
        <v>52</v>
      </c>
    </row>
    <row r="36" ht="15" spans="1:34">
      <c r="A36" s="178" t="s">
        <v>1029</v>
      </c>
      <c r="B36" s="178"/>
      <c r="C36" s="179" t="s">
        <v>1030</v>
      </c>
      <c r="D36" s="4"/>
      <c r="E36" s="177"/>
      <c r="F36" s="4">
        <v>1</v>
      </c>
      <c r="G36" s="4"/>
      <c r="H36" s="4"/>
      <c r="I36" s="4">
        <f t="shared" si="0"/>
        <v>1</v>
      </c>
      <c r="J36" s="4"/>
      <c r="K36" s="4"/>
      <c r="L36" s="4"/>
      <c r="M36" s="4"/>
      <c r="N36" s="4"/>
      <c r="O36" s="4"/>
      <c r="P36" s="4"/>
      <c r="Q36" s="4">
        <f t="shared" si="1"/>
        <v>0</v>
      </c>
      <c r="R36" s="4"/>
      <c r="S36" s="177"/>
      <c r="T36" s="177"/>
      <c r="U36" s="4"/>
      <c r="V36" s="4">
        <f t="shared" si="2"/>
        <v>0</v>
      </c>
      <c r="W36" s="4">
        <v>2</v>
      </c>
      <c r="X36" s="4"/>
      <c r="Y36" s="4"/>
      <c r="Z36" s="4"/>
      <c r="AA36" s="4">
        <f t="shared" si="3"/>
        <v>2</v>
      </c>
      <c r="AB36" s="4"/>
      <c r="AC36" s="4"/>
      <c r="AD36" s="4"/>
      <c r="AE36" s="4"/>
      <c r="AF36" s="4">
        <f t="shared" si="4"/>
        <v>0</v>
      </c>
      <c r="AG36" s="4">
        <v>50</v>
      </c>
      <c r="AH36" s="4">
        <f t="shared" si="5"/>
        <v>53</v>
      </c>
    </row>
    <row r="37" ht="15" spans="1:34">
      <c r="A37" s="178" t="s">
        <v>1031</v>
      </c>
      <c r="B37" s="178"/>
      <c r="C37" s="179" t="s">
        <v>1032</v>
      </c>
      <c r="D37" s="4"/>
      <c r="E37" s="177"/>
      <c r="F37" s="4"/>
      <c r="G37" s="4"/>
      <c r="H37" s="4"/>
      <c r="I37" s="4">
        <f t="shared" si="0"/>
        <v>0</v>
      </c>
      <c r="J37" s="4"/>
      <c r="K37" s="4"/>
      <c r="L37" s="4"/>
      <c r="M37" s="4"/>
      <c r="N37" s="4"/>
      <c r="O37" s="4"/>
      <c r="P37" s="4"/>
      <c r="Q37" s="4">
        <f t="shared" si="1"/>
        <v>0</v>
      </c>
      <c r="R37" s="4"/>
      <c r="S37" s="177"/>
      <c r="T37" s="177"/>
      <c r="U37" s="4"/>
      <c r="V37" s="4">
        <f t="shared" si="2"/>
        <v>0</v>
      </c>
      <c r="W37" s="4">
        <v>2</v>
      </c>
      <c r="X37" s="4"/>
      <c r="Y37" s="4"/>
      <c r="Z37" s="4"/>
      <c r="AA37" s="4">
        <f t="shared" si="3"/>
        <v>2</v>
      </c>
      <c r="AB37" s="4"/>
      <c r="AC37" s="4"/>
      <c r="AD37" s="4"/>
      <c r="AE37" s="4"/>
      <c r="AF37" s="4">
        <f t="shared" si="4"/>
        <v>0</v>
      </c>
      <c r="AG37" s="4">
        <v>50</v>
      </c>
      <c r="AH37" s="4">
        <f t="shared" si="5"/>
        <v>52</v>
      </c>
    </row>
    <row r="38" ht="15" spans="1:34">
      <c r="A38" s="178" t="s">
        <v>1033</v>
      </c>
      <c r="B38" s="178"/>
      <c r="C38" s="179" t="s">
        <v>1034</v>
      </c>
      <c r="D38" s="4"/>
      <c r="E38" s="177"/>
      <c r="F38" s="4"/>
      <c r="G38" s="4"/>
      <c r="H38" s="4"/>
      <c r="I38" s="4">
        <f t="shared" si="0"/>
        <v>0</v>
      </c>
      <c r="J38" s="4"/>
      <c r="K38" s="4"/>
      <c r="L38" s="4"/>
      <c r="M38" s="4"/>
      <c r="N38" s="4"/>
      <c r="O38" s="4"/>
      <c r="P38" s="4"/>
      <c r="Q38" s="4">
        <f t="shared" si="1"/>
        <v>0</v>
      </c>
      <c r="R38" s="4"/>
      <c r="S38" s="177"/>
      <c r="T38" s="177"/>
      <c r="U38" s="4"/>
      <c r="V38" s="4">
        <f t="shared" si="2"/>
        <v>0</v>
      </c>
      <c r="W38" s="4">
        <v>2</v>
      </c>
      <c r="X38" s="4"/>
      <c r="Y38" s="4"/>
      <c r="Z38" s="4"/>
      <c r="AA38" s="4">
        <f t="shared" si="3"/>
        <v>2</v>
      </c>
      <c r="AB38" s="4"/>
      <c r="AC38" s="4"/>
      <c r="AD38" s="4"/>
      <c r="AE38" s="4"/>
      <c r="AF38" s="4">
        <f t="shared" si="4"/>
        <v>0</v>
      </c>
      <c r="AG38" s="4">
        <v>50</v>
      </c>
      <c r="AH38" s="4">
        <f t="shared" si="5"/>
        <v>52</v>
      </c>
    </row>
  </sheetData>
  <mergeCells count="72">
    <mergeCell ref="D1:AH1"/>
    <mergeCell ref="D2:I2"/>
    <mergeCell ref="J2:Q2"/>
    <mergeCell ref="R2:U2"/>
    <mergeCell ref="W2:Z2"/>
    <mergeCell ref="AB2:AE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D5:D6"/>
    <mergeCell ref="E5:E6"/>
    <mergeCell ref="F5:F6"/>
    <mergeCell ref="G5:G6"/>
    <mergeCell ref="H5:H6"/>
    <mergeCell ref="I3:I6"/>
    <mergeCell ref="J5:J6"/>
    <mergeCell ref="K5:K6"/>
    <mergeCell ref="L5:L6"/>
    <mergeCell ref="M5:M6"/>
    <mergeCell ref="P5:P6"/>
    <mergeCell ref="Q3:Q6"/>
    <mergeCell ref="R5:R6"/>
    <mergeCell ref="S5:S6"/>
    <mergeCell ref="T5:T6"/>
    <mergeCell ref="U5:U6"/>
    <mergeCell ref="V3:V6"/>
    <mergeCell ref="W5:W6"/>
    <mergeCell ref="X5:X6"/>
    <mergeCell ref="Y5:Y6"/>
    <mergeCell ref="Z5:Z6"/>
    <mergeCell ref="AA3:AA6"/>
    <mergeCell ref="AB5:AB6"/>
    <mergeCell ref="AC5:AC6"/>
    <mergeCell ref="AD5:AD6"/>
    <mergeCell ref="AE5:AE6"/>
    <mergeCell ref="AF3:AF6"/>
    <mergeCell ref="AG2:AG6"/>
    <mergeCell ref="AH2:AH6"/>
    <mergeCell ref="A1:C2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T42"/>
  <sheetViews>
    <sheetView tabSelected="1" topLeftCell="DS10" workbookViewId="0">
      <selection activeCell="ED45" sqref="ED45"/>
    </sheetView>
  </sheetViews>
  <sheetFormatPr defaultColWidth="9" defaultRowHeight="14"/>
  <sheetData>
    <row r="1" ht="35.5" spans="1:176">
      <c r="A1" s="1" t="s">
        <v>1035</v>
      </c>
      <c r="B1" s="1"/>
      <c r="C1" s="1"/>
      <c r="D1" s="2" t="s">
        <v>182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</row>
    <row r="2" ht="15" spans="1:176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 t="s">
        <v>3</v>
      </c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 t="s">
        <v>4</v>
      </c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 t="s">
        <v>5</v>
      </c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 t="s">
        <v>6</v>
      </c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12" t="s">
        <v>7</v>
      </c>
      <c r="FT2" s="3" t="s">
        <v>8</v>
      </c>
    </row>
    <row r="3" ht="30" spans="1:176">
      <c r="A3" s="3" t="s">
        <v>9</v>
      </c>
      <c r="B3" s="3"/>
      <c r="C3" s="3"/>
      <c r="D3" s="4"/>
      <c r="E3" s="4"/>
      <c r="F3" s="4"/>
      <c r="G3" s="4"/>
      <c r="H3" s="119" t="s">
        <v>882</v>
      </c>
      <c r="I3" s="135">
        <v>2.2</v>
      </c>
      <c r="J3" s="4">
        <v>1.22</v>
      </c>
      <c r="K3" s="4">
        <v>1.22</v>
      </c>
      <c r="L3" s="4">
        <v>1.22</v>
      </c>
      <c r="M3" s="119">
        <v>1.21</v>
      </c>
      <c r="N3" s="119">
        <v>1.12</v>
      </c>
      <c r="O3" s="119">
        <v>1.16</v>
      </c>
      <c r="P3" s="119">
        <v>1.24</v>
      </c>
      <c r="Q3" s="119" t="s">
        <v>1036</v>
      </c>
      <c r="R3" s="119">
        <v>1.2</v>
      </c>
      <c r="S3" s="119">
        <v>1.26</v>
      </c>
      <c r="T3" s="119">
        <v>1.22</v>
      </c>
      <c r="U3" s="167" t="s">
        <v>1037</v>
      </c>
      <c r="V3" s="168">
        <v>2.11</v>
      </c>
      <c r="W3" s="27"/>
      <c r="X3" s="27" t="s">
        <v>1038</v>
      </c>
      <c r="Y3" s="119" t="s">
        <v>1039</v>
      </c>
      <c r="Z3" s="135" t="s">
        <v>1040</v>
      </c>
      <c r="AA3" s="4" t="s">
        <v>957</v>
      </c>
      <c r="AB3" s="4"/>
      <c r="AC3" s="3" t="s">
        <v>11</v>
      </c>
      <c r="AD3" s="4"/>
      <c r="AE3" s="4"/>
      <c r="AF3" s="4"/>
      <c r="AG3" s="4"/>
      <c r="AH3" s="4"/>
      <c r="AI3" s="4"/>
      <c r="AJ3" s="119">
        <v>12.18</v>
      </c>
      <c r="AK3" s="119">
        <v>12.8</v>
      </c>
      <c r="AL3" s="119">
        <v>12.8</v>
      </c>
      <c r="AM3" s="119">
        <v>12.21</v>
      </c>
      <c r="AN3" s="119">
        <v>1.1</v>
      </c>
      <c r="AO3" s="119">
        <v>12.11</v>
      </c>
      <c r="AP3" s="167" t="s">
        <v>1041</v>
      </c>
      <c r="AQ3" s="167">
        <v>2.25</v>
      </c>
      <c r="AR3" s="167">
        <v>4.1</v>
      </c>
      <c r="AS3" s="119" t="s">
        <v>1042</v>
      </c>
      <c r="AT3" s="119" t="s">
        <v>1040</v>
      </c>
      <c r="AU3" s="4"/>
      <c r="AV3" s="4"/>
      <c r="AW3" s="3" t="s">
        <v>12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142">
        <v>1.1</v>
      </c>
      <c r="CT3" s="4" t="s">
        <v>1043</v>
      </c>
      <c r="CU3" s="4">
        <v>1.18</v>
      </c>
      <c r="CV3" s="142">
        <v>11.2</v>
      </c>
      <c r="CW3" s="119">
        <v>12.18</v>
      </c>
      <c r="CX3" s="119">
        <v>12.25</v>
      </c>
      <c r="CY3" s="119" t="s">
        <v>1044</v>
      </c>
      <c r="CZ3" s="135">
        <v>1.1</v>
      </c>
      <c r="DA3" s="119"/>
      <c r="DB3" s="171">
        <v>4.2</v>
      </c>
      <c r="DC3" s="27">
        <v>3.17</v>
      </c>
      <c r="DD3" s="27">
        <v>3.18</v>
      </c>
      <c r="DE3" s="171">
        <v>3.26</v>
      </c>
      <c r="DF3" s="167">
        <v>3.15</v>
      </c>
      <c r="DG3" s="167">
        <v>2.26</v>
      </c>
      <c r="DH3" s="167">
        <v>12.21</v>
      </c>
      <c r="DI3" s="168">
        <v>3.3</v>
      </c>
      <c r="DJ3" s="167">
        <v>3.8</v>
      </c>
      <c r="DK3" s="167">
        <v>3.8</v>
      </c>
      <c r="DL3" s="167">
        <v>3.5</v>
      </c>
      <c r="DM3" s="142">
        <v>4.25</v>
      </c>
      <c r="DN3" s="4" t="s">
        <v>1045</v>
      </c>
      <c r="DO3" s="4" t="s">
        <v>1046</v>
      </c>
      <c r="DP3" s="142">
        <v>4.16</v>
      </c>
      <c r="DQ3" s="119">
        <v>4.24</v>
      </c>
      <c r="DR3" s="119" t="s">
        <v>1047</v>
      </c>
      <c r="DS3" s="119">
        <v>4.23</v>
      </c>
      <c r="DT3" s="135">
        <v>4.19</v>
      </c>
      <c r="DU3" s="135" t="s">
        <v>557</v>
      </c>
      <c r="DV3" s="4"/>
      <c r="DW3" s="4"/>
      <c r="DX3" s="3" t="s">
        <v>13</v>
      </c>
      <c r="DY3" s="4"/>
      <c r="DZ3" s="5"/>
      <c r="EA3" s="4"/>
      <c r="EB3" s="4"/>
      <c r="EC3" s="4"/>
      <c r="ED3" s="4">
        <v>12.8</v>
      </c>
      <c r="EE3" s="5">
        <v>1.21</v>
      </c>
      <c r="EF3" s="4">
        <v>12.18</v>
      </c>
      <c r="EG3" s="4">
        <v>1.27</v>
      </c>
      <c r="EH3" s="167" t="s">
        <v>1048</v>
      </c>
      <c r="EI3" s="167" t="s">
        <v>1049</v>
      </c>
      <c r="EJ3" s="167" t="s">
        <v>1050</v>
      </c>
      <c r="EK3" s="167">
        <v>2.11</v>
      </c>
      <c r="EL3" s="167" t="s">
        <v>1051</v>
      </c>
      <c r="EM3" s="119">
        <v>4.16</v>
      </c>
      <c r="EN3" s="119">
        <v>4.16</v>
      </c>
      <c r="EO3" s="119">
        <v>4.6</v>
      </c>
      <c r="EP3" s="119">
        <v>10.26</v>
      </c>
      <c r="EQ3" s="142" t="s">
        <v>1052</v>
      </c>
      <c r="ER3" s="135" t="s">
        <v>1039</v>
      </c>
      <c r="ES3" s="4"/>
      <c r="ET3" s="3" t="s">
        <v>14</v>
      </c>
      <c r="EU3" s="4"/>
      <c r="EV3" s="5"/>
      <c r="EW3" s="4"/>
      <c r="EX3" s="4"/>
      <c r="EY3" s="4"/>
      <c r="EZ3" s="119" t="s">
        <v>882</v>
      </c>
      <c r="FA3" s="135" t="s">
        <v>1053</v>
      </c>
      <c r="FB3" s="4" t="s">
        <v>1054</v>
      </c>
      <c r="FC3" s="4">
        <v>1.24</v>
      </c>
      <c r="FD3" s="119">
        <v>1.24</v>
      </c>
      <c r="FE3" s="119" t="s">
        <v>1055</v>
      </c>
      <c r="FF3" s="119">
        <v>1.24</v>
      </c>
      <c r="FG3" s="119">
        <v>1.24</v>
      </c>
      <c r="FH3" s="119">
        <v>1.24</v>
      </c>
      <c r="FI3" s="167" t="s">
        <v>1056</v>
      </c>
      <c r="FJ3" s="168" t="s">
        <v>1057</v>
      </c>
      <c r="FK3" s="27">
        <v>1.2</v>
      </c>
      <c r="FL3" s="27">
        <v>2.27</v>
      </c>
      <c r="FM3" s="167">
        <v>3.21</v>
      </c>
      <c r="FN3" s="167">
        <v>4.1</v>
      </c>
      <c r="FO3" s="119">
        <v>4.11</v>
      </c>
      <c r="FP3" s="135" t="s">
        <v>957</v>
      </c>
      <c r="FQ3" s="4"/>
      <c r="FR3" s="3" t="s">
        <v>15</v>
      </c>
      <c r="FS3" s="13"/>
      <c r="FT3" s="3"/>
    </row>
    <row r="4" ht="240" spans="1:176">
      <c r="A4" s="3" t="s">
        <v>16</v>
      </c>
      <c r="B4" s="3"/>
      <c r="C4" s="3"/>
      <c r="D4" s="4" t="s">
        <v>605</v>
      </c>
      <c r="E4" s="5" t="s">
        <v>385</v>
      </c>
      <c r="F4" s="6" t="s">
        <v>1058</v>
      </c>
      <c r="G4" s="7" t="s">
        <v>1059</v>
      </c>
      <c r="H4" s="119" t="s">
        <v>608</v>
      </c>
      <c r="I4" s="119" t="s">
        <v>1060</v>
      </c>
      <c r="J4" s="6" t="s">
        <v>1061</v>
      </c>
      <c r="K4" s="7" t="s">
        <v>1062</v>
      </c>
      <c r="L4" s="8" t="s">
        <v>1063</v>
      </c>
      <c r="M4" s="119" t="s">
        <v>1064</v>
      </c>
      <c r="N4" s="119" t="s">
        <v>606</v>
      </c>
      <c r="O4" s="119" t="s">
        <v>1065</v>
      </c>
      <c r="P4" s="119" t="s">
        <v>1066</v>
      </c>
      <c r="Q4" s="119" t="s">
        <v>1067</v>
      </c>
      <c r="R4" s="119" t="s">
        <v>1068</v>
      </c>
      <c r="S4" s="119" t="s">
        <v>1069</v>
      </c>
      <c r="T4" s="119" t="s">
        <v>1070</v>
      </c>
      <c r="U4" s="167" t="s">
        <v>1071</v>
      </c>
      <c r="V4" s="167" t="s">
        <v>1072</v>
      </c>
      <c r="W4" s="157" t="s">
        <v>1073</v>
      </c>
      <c r="X4" s="169" t="s">
        <v>1074</v>
      </c>
      <c r="Y4" s="119" t="s">
        <v>1075</v>
      </c>
      <c r="Z4" s="119" t="s">
        <v>1076</v>
      </c>
      <c r="AA4" s="6" t="s">
        <v>1077</v>
      </c>
      <c r="AB4" s="8" t="s">
        <v>27</v>
      </c>
      <c r="AC4" s="3"/>
      <c r="AD4" s="11" t="s">
        <v>1078</v>
      </c>
      <c r="AE4" s="8" t="s">
        <v>621</v>
      </c>
      <c r="AF4" s="8" t="s">
        <v>1058</v>
      </c>
      <c r="AG4" s="8" t="s">
        <v>1079</v>
      </c>
      <c r="AH4" s="8" t="s">
        <v>1080</v>
      </c>
      <c r="AI4" s="8" t="s">
        <v>396</v>
      </c>
      <c r="AJ4" s="119" t="s">
        <v>1081</v>
      </c>
      <c r="AK4" s="119" t="s">
        <v>619</v>
      </c>
      <c r="AL4" s="119" t="s">
        <v>1082</v>
      </c>
      <c r="AM4" s="119" t="s">
        <v>1083</v>
      </c>
      <c r="AN4" s="119" t="s">
        <v>1084</v>
      </c>
      <c r="AO4" s="119" t="s">
        <v>1085</v>
      </c>
      <c r="AP4" s="167" t="s">
        <v>1086</v>
      </c>
      <c r="AQ4" s="167" t="s">
        <v>1087</v>
      </c>
      <c r="AR4" s="167" t="s">
        <v>1088</v>
      </c>
      <c r="AS4" s="119" t="s">
        <v>1089</v>
      </c>
      <c r="AT4" s="119" t="s">
        <v>1090</v>
      </c>
      <c r="AU4" s="8" t="s">
        <v>27</v>
      </c>
      <c r="AV4" s="5"/>
      <c r="AW4" s="3"/>
      <c r="AX4" s="170" t="s">
        <v>1091</v>
      </c>
      <c r="AY4" s="170" t="s">
        <v>1092</v>
      </c>
      <c r="AZ4" s="170" t="s">
        <v>33</v>
      </c>
      <c r="BA4" s="170" t="s">
        <v>1093</v>
      </c>
      <c r="BB4" s="170" t="s">
        <v>1094</v>
      </c>
      <c r="BC4" s="170" t="s">
        <v>34</v>
      </c>
      <c r="BD4" s="170" t="s">
        <v>35</v>
      </c>
      <c r="BE4" s="170" t="s">
        <v>426</v>
      </c>
      <c r="BF4" s="170" t="s">
        <v>1095</v>
      </c>
      <c r="BG4" s="170" t="s">
        <v>416</v>
      </c>
      <c r="BH4" s="170" t="s">
        <v>414</v>
      </c>
      <c r="BI4" s="170" t="s">
        <v>417</v>
      </c>
      <c r="BJ4" s="170" t="s">
        <v>1096</v>
      </c>
      <c r="BK4" s="170" t="s">
        <v>1097</v>
      </c>
      <c r="BL4" s="170" t="s">
        <v>1098</v>
      </c>
      <c r="BM4" s="170" t="s">
        <v>1099</v>
      </c>
      <c r="BN4" s="170" t="s">
        <v>1100</v>
      </c>
      <c r="BO4" s="170" t="s">
        <v>1101</v>
      </c>
      <c r="BP4" s="170" t="s">
        <v>234</v>
      </c>
      <c r="BQ4" s="170" t="s">
        <v>1102</v>
      </c>
      <c r="BR4" s="170" t="s">
        <v>1103</v>
      </c>
      <c r="BS4" s="170" t="s">
        <v>1104</v>
      </c>
      <c r="BT4" s="170" t="s">
        <v>1105</v>
      </c>
      <c r="BU4" s="170" t="s">
        <v>1106</v>
      </c>
      <c r="BV4" s="170" t="s">
        <v>1107</v>
      </c>
      <c r="BW4" s="170" t="s">
        <v>1108</v>
      </c>
      <c r="BX4" s="170" t="s">
        <v>1079</v>
      </c>
      <c r="BY4" s="170" t="s">
        <v>1109</v>
      </c>
      <c r="BZ4" s="170" t="s">
        <v>1110</v>
      </c>
      <c r="CA4" s="170" t="s">
        <v>1111</v>
      </c>
      <c r="CB4" s="170" t="s">
        <v>1112</v>
      </c>
      <c r="CC4" s="170" t="s">
        <v>411</v>
      </c>
      <c r="CD4" s="170" t="s">
        <v>409</v>
      </c>
      <c r="CE4" s="170" t="s">
        <v>1113</v>
      </c>
      <c r="CF4" s="170" t="s">
        <v>1114</v>
      </c>
      <c r="CG4" s="170" t="s">
        <v>410</v>
      </c>
      <c r="CH4" s="170" t="s">
        <v>409</v>
      </c>
      <c r="CI4" s="170" t="s">
        <v>1115</v>
      </c>
      <c r="CJ4" s="170" t="s">
        <v>1116</v>
      </c>
      <c r="CK4" s="170" t="s">
        <v>408</v>
      </c>
      <c r="CL4" s="170" t="s">
        <v>1117</v>
      </c>
      <c r="CM4" s="170" t="s">
        <v>1118</v>
      </c>
      <c r="CN4" s="170" t="s">
        <v>1119</v>
      </c>
      <c r="CO4" s="170" t="s">
        <v>1120</v>
      </c>
      <c r="CP4" s="170" t="s">
        <v>1121</v>
      </c>
      <c r="CQ4" s="170" t="s">
        <v>1122</v>
      </c>
      <c r="CR4" s="170" t="s">
        <v>232</v>
      </c>
      <c r="CS4" s="24" t="s">
        <v>1123</v>
      </c>
      <c r="CT4" s="5" t="s">
        <v>1124</v>
      </c>
      <c r="CU4" s="8" t="s">
        <v>1125</v>
      </c>
      <c r="CV4" s="5" t="s">
        <v>1126</v>
      </c>
      <c r="CW4" s="119" t="s">
        <v>1127</v>
      </c>
      <c r="CX4" s="119" t="s">
        <v>1128</v>
      </c>
      <c r="CY4" s="119" t="s">
        <v>1129</v>
      </c>
      <c r="CZ4" s="119" t="s">
        <v>1130</v>
      </c>
      <c r="DA4" s="119" t="s">
        <v>1131</v>
      </c>
      <c r="DB4" s="172" t="s">
        <v>1132</v>
      </c>
      <c r="DC4" s="113" t="s">
        <v>654</v>
      </c>
      <c r="DD4" s="84" t="s">
        <v>1133</v>
      </c>
      <c r="DE4" s="113" t="s">
        <v>1134</v>
      </c>
      <c r="DF4" s="167" t="s">
        <v>1135</v>
      </c>
      <c r="DG4" s="167" t="s">
        <v>1136</v>
      </c>
      <c r="DH4" s="167" t="s">
        <v>1137</v>
      </c>
      <c r="DI4" s="167" t="s">
        <v>1138</v>
      </c>
      <c r="DJ4" s="167" t="s">
        <v>1139</v>
      </c>
      <c r="DK4" s="167" t="s">
        <v>1140</v>
      </c>
      <c r="DL4" s="167" t="s">
        <v>1141</v>
      </c>
      <c r="DM4" s="24" t="s">
        <v>1142</v>
      </c>
      <c r="DN4" s="5" t="s">
        <v>1143</v>
      </c>
      <c r="DO4" s="8" t="s">
        <v>1144</v>
      </c>
      <c r="DP4" s="5" t="s">
        <v>1145</v>
      </c>
      <c r="DQ4" s="119" t="s">
        <v>1146</v>
      </c>
      <c r="DR4" s="119" t="s">
        <v>1147</v>
      </c>
      <c r="DS4" s="119" t="s">
        <v>1148</v>
      </c>
      <c r="DT4" s="119" t="s">
        <v>1149</v>
      </c>
      <c r="DU4" s="119" t="s">
        <v>1150</v>
      </c>
      <c r="DV4" s="8" t="s">
        <v>82</v>
      </c>
      <c r="DW4" s="8" t="s">
        <v>27</v>
      </c>
      <c r="DX4" s="3"/>
      <c r="DY4" s="5" t="s">
        <v>808</v>
      </c>
      <c r="DZ4" s="5" t="s">
        <v>1151</v>
      </c>
      <c r="EA4" s="5" t="s">
        <v>1152</v>
      </c>
      <c r="EB4" s="11" t="s">
        <v>1153</v>
      </c>
      <c r="EC4" s="11" t="s">
        <v>1079</v>
      </c>
      <c r="ED4" s="5" t="s">
        <v>1154</v>
      </c>
      <c r="EE4" s="5" t="s">
        <v>1155</v>
      </c>
      <c r="EF4" s="5" t="s">
        <v>1156</v>
      </c>
      <c r="EG4" s="11" t="s">
        <v>1157</v>
      </c>
      <c r="EH4" s="167" t="s">
        <v>1158</v>
      </c>
      <c r="EI4" s="167" t="s">
        <v>1159</v>
      </c>
      <c r="EJ4" s="167" t="s">
        <v>1160</v>
      </c>
      <c r="EK4" s="167" t="s">
        <v>1161</v>
      </c>
      <c r="EL4" s="167" t="s">
        <v>1162</v>
      </c>
      <c r="EM4" s="119" t="s">
        <v>1163</v>
      </c>
      <c r="EN4" s="119" t="s">
        <v>1164</v>
      </c>
      <c r="EO4" s="119" t="s">
        <v>689</v>
      </c>
      <c r="EP4" s="119" t="s">
        <v>1165</v>
      </c>
      <c r="EQ4" s="5" t="s">
        <v>1166</v>
      </c>
      <c r="ER4" s="119" t="s">
        <v>1167</v>
      </c>
      <c r="ES4" s="8" t="s">
        <v>27</v>
      </c>
      <c r="ET4" s="3"/>
      <c r="EU4" s="5" t="s">
        <v>1168</v>
      </c>
      <c r="EV4" s="5" t="s">
        <v>1169</v>
      </c>
      <c r="EW4" s="5" t="s">
        <v>1170</v>
      </c>
      <c r="EX4" s="5" t="s">
        <v>1171</v>
      </c>
      <c r="EY4" s="5" t="s">
        <v>1172</v>
      </c>
      <c r="EZ4" s="119" t="s">
        <v>1173</v>
      </c>
      <c r="FA4" s="119" t="s">
        <v>1174</v>
      </c>
      <c r="FB4" s="5" t="s">
        <v>1175</v>
      </c>
      <c r="FC4" s="11" t="s">
        <v>1176</v>
      </c>
      <c r="FD4" s="119" t="s">
        <v>1177</v>
      </c>
      <c r="FE4" s="119" t="s">
        <v>1178</v>
      </c>
      <c r="FF4" s="119" t="s">
        <v>1179</v>
      </c>
      <c r="FG4" s="119" t="s">
        <v>1180</v>
      </c>
      <c r="FH4" s="119" t="s">
        <v>1181</v>
      </c>
      <c r="FI4" s="167" t="s">
        <v>695</v>
      </c>
      <c r="FJ4" s="167" t="s">
        <v>1182</v>
      </c>
      <c r="FK4" s="113" t="s">
        <v>1183</v>
      </c>
      <c r="FL4" s="54" t="s">
        <v>1184</v>
      </c>
      <c r="FM4" s="167" t="s">
        <v>691</v>
      </c>
      <c r="FN4" s="167" t="s">
        <v>1185</v>
      </c>
      <c r="FO4" s="119" t="s">
        <v>1186</v>
      </c>
      <c r="FP4" s="119" t="s">
        <v>1187</v>
      </c>
      <c r="FQ4" s="8" t="s">
        <v>27</v>
      </c>
      <c r="FR4" s="3"/>
      <c r="FS4" s="13"/>
      <c r="FT4" s="3"/>
    </row>
    <row r="5" ht="15" spans="1:176">
      <c r="A5" s="3" t="s">
        <v>103</v>
      </c>
      <c r="B5" s="3"/>
      <c r="C5" s="3"/>
      <c r="D5" s="4"/>
      <c r="E5" s="4"/>
      <c r="F5" s="4"/>
      <c r="G5" s="4"/>
      <c r="H5" s="119" t="s">
        <v>104</v>
      </c>
      <c r="I5" s="119" t="s">
        <v>104</v>
      </c>
      <c r="J5" s="4" t="s">
        <v>104</v>
      </c>
      <c r="K5" s="4" t="s">
        <v>104</v>
      </c>
      <c r="L5" s="4" t="s">
        <v>104</v>
      </c>
      <c r="M5" s="72" t="s">
        <v>104</v>
      </c>
      <c r="N5" s="72" t="s">
        <v>104</v>
      </c>
      <c r="O5" s="72" t="s">
        <v>104</v>
      </c>
      <c r="P5" s="72" t="s">
        <v>104</v>
      </c>
      <c r="Q5" s="72" t="s">
        <v>104</v>
      </c>
      <c r="R5" s="72" t="s">
        <v>104</v>
      </c>
      <c r="S5" s="72" t="s">
        <v>104</v>
      </c>
      <c r="T5" s="72" t="s">
        <v>104</v>
      </c>
      <c r="U5" s="167" t="s">
        <v>104</v>
      </c>
      <c r="V5" s="167" t="s">
        <v>104</v>
      </c>
      <c r="W5" s="27" t="s">
        <v>279</v>
      </c>
      <c r="X5" s="27" t="s">
        <v>104</v>
      </c>
      <c r="Y5" s="119" t="s">
        <v>104</v>
      </c>
      <c r="Z5" s="119" t="s">
        <v>104</v>
      </c>
      <c r="AA5" s="4" t="s">
        <v>104</v>
      </c>
      <c r="AB5" s="4"/>
      <c r="AC5" s="3"/>
      <c r="AD5" s="4"/>
      <c r="AE5" s="4"/>
      <c r="AF5" s="18"/>
      <c r="AG5" s="18"/>
      <c r="AH5" s="18"/>
      <c r="AI5" s="18"/>
      <c r="AJ5" s="119" t="s">
        <v>279</v>
      </c>
      <c r="AK5" s="119" t="s">
        <v>104</v>
      </c>
      <c r="AL5" s="119" t="s">
        <v>104</v>
      </c>
      <c r="AM5" s="119" t="s">
        <v>104</v>
      </c>
      <c r="AN5" s="72" t="s">
        <v>104</v>
      </c>
      <c r="AO5" s="72" t="s">
        <v>104</v>
      </c>
      <c r="AP5" s="167" t="s">
        <v>104</v>
      </c>
      <c r="AQ5" s="167" t="s">
        <v>104</v>
      </c>
      <c r="AR5" s="167" t="s">
        <v>104</v>
      </c>
      <c r="AS5" s="119" t="s">
        <v>278</v>
      </c>
      <c r="AT5" s="119" t="s">
        <v>104</v>
      </c>
      <c r="AU5" s="18"/>
      <c r="AV5" s="18"/>
      <c r="AW5" s="3"/>
      <c r="AX5" s="4"/>
      <c r="AY5" s="4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4" t="s">
        <v>1188</v>
      </c>
      <c r="CT5" s="4" t="s">
        <v>1189</v>
      </c>
      <c r="CU5" s="4" t="s">
        <v>104</v>
      </c>
      <c r="CV5" s="4" t="s">
        <v>1190</v>
      </c>
      <c r="CW5" s="72" t="s">
        <v>1191</v>
      </c>
      <c r="CX5" s="72" t="s">
        <v>1192</v>
      </c>
      <c r="CY5" s="72" t="s">
        <v>280</v>
      </c>
      <c r="CZ5" s="72" t="s">
        <v>104</v>
      </c>
      <c r="DA5" s="72" t="s">
        <v>279</v>
      </c>
      <c r="DB5" s="27" t="s">
        <v>1193</v>
      </c>
      <c r="DC5" s="27" t="s">
        <v>1194</v>
      </c>
      <c r="DD5" s="27" t="s">
        <v>1195</v>
      </c>
      <c r="DE5" s="27" t="s">
        <v>1196</v>
      </c>
      <c r="DF5" s="173" t="s">
        <v>1197</v>
      </c>
      <c r="DG5" s="173" t="s">
        <v>1198</v>
      </c>
      <c r="DH5" s="173" t="s">
        <v>1199</v>
      </c>
      <c r="DI5" s="173" t="s">
        <v>699</v>
      </c>
      <c r="DJ5" s="173" t="s">
        <v>1200</v>
      </c>
      <c r="DK5" s="173" t="s">
        <v>104</v>
      </c>
      <c r="DL5" s="173" t="s">
        <v>104</v>
      </c>
      <c r="DM5" s="4" t="s">
        <v>1201</v>
      </c>
      <c r="DN5" s="4" t="s">
        <v>1201</v>
      </c>
      <c r="DO5" s="4" t="s">
        <v>1202</v>
      </c>
      <c r="DP5" s="4" t="s">
        <v>700</v>
      </c>
      <c r="DQ5" s="72" t="s">
        <v>1203</v>
      </c>
      <c r="DR5" s="72" t="s">
        <v>1204</v>
      </c>
      <c r="DS5" s="72" t="s">
        <v>1205</v>
      </c>
      <c r="DT5" s="72" t="s">
        <v>1206</v>
      </c>
      <c r="DU5" s="72" t="s">
        <v>279</v>
      </c>
      <c r="DV5" s="18"/>
      <c r="DW5" s="4"/>
      <c r="DX5" s="3"/>
      <c r="DY5" s="4"/>
      <c r="DZ5" s="4"/>
      <c r="EA5" s="4"/>
      <c r="EB5" s="4"/>
      <c r="EC5" s="4"/>
      <c r="ED5" s="18" t="s">
        <v>104</v>
      </c>
      <c r="EE5" s="18" t="s">
        <v>104</v>
      </c>
      <c r="EF5" s="4" t="s">
        <v>1207</v>
      </c>
      <c r="EG5" s="4" t="s">
        <v>104</v>
      </c>
      <c r="EH5" s="167" t="s">
        <v>104</v>
      </c>
      <c r="EI5" s="167" t="s">
        <v>104</v>
      </c>
      <c r="EJ5" s="167" t="s">
        <v>104</v>
      </c>
      <c r="EK5" s="167" t="s">
        <v>104</v>
      </c>
      <c r="EL5" s="173" t="s">
        <v>279</v>
      </c>
      <c r="EM5" s="119" t="s">
        <v>1208</v>
      </c>
      <c r="EN5" s="119" t="s">
        <v>1208</v>
      </c>
      <c r="EO5" s="119" t="s">
        <v>1209</v>
      </c>
      <c r="EP5" s="72" t="s">
        <v>105</v>
      </c>
      <c r="EQ5" s="18" t="s">
        <v>279</v>
      </c>
      <c r="ER5" s="72" t="s">
        <v>104</v>
      </c>
      <c r="ES5" s="4"/>
      <c r="ET5" s="3"/>
      <c r="EU5" s="4"/>
      <c r="EV5" s="4"/>
      <c r="EW5" s="4"/>
      <c r="EX5" s="4"/>
      <c r="EY5" s="4"/>
      <c r="EZ5" s="119" t="s">
        <v>104</v>
      </c>
      <c r="FA5" s="119" t="s">
        <v>279</v>
      </c>
      <c r="FB5" s="4" t="s">
        <v>104</v>
      </c>
      <c r="FC5" s="4" t="s">
        <v>104</v>
      </c>
      <c r="FD5" s="72" t="s">
        <v>104</v>
      </c>
      <c r="FE5" s="72" t="s">
        <v>104</v>
      </c>
      <c r="FF5" s="72" t="s">
        <v>104</v>
      </c>
      <c r="FG5" s="72" t="s">
        <v>104</v>
      </c>
      <c r="FH5" s="72" t="s">
        <v>104</v>
      </c>
      <c r="FI5" s="167" t="s">
        <v>104</v>
      </c>
      <c r="FJ5" s="167" t="s">
        <v>104</v>
      </c>
      <c r="FK5" s="27" t="s">
        <v>104</v>
      </c>
      <c r="FL5" s="27" t="s">
        <v>1210</v>
      </c>
      <c r="FM5" s="173" t="s">
        <v>1211</v>
      </c>
      <c r="FN5" s="173" t="s">
        <v>104</v>
      </c>
      <c r="FO5" s="119" t="s">
        <v>1212</v>
      </c>
      <c r="FP5" s="119" t="s">
        <v>104</v>
      </c>
      <c r="FQ5" s="4"/>
      <c r="FR5" s="3"/>
      <c r="FS5" s="13"/>
      <c r="FT5" s="3"/>
    </row>
    <row r="6" ht="15" spans="1:176">
      <c r="A6" s="3" t="s">
        <v>107</v>
      </c>
      <c r="B6" s="3"/>
      <c r="C6" s="3" t="s">
        <v>108</v>
      </c>
      <c r="D6" s="4"/>
      <c r="E6" s="4"/>
      <c r="F6" s="4"/>
      <c r="G6" s="4"/>
      <c r="H6" s="119"/>
      <c r="I6" s="119"/>
      <c r="J6" s="4"/>
      <c r="K6" s="4"/>
      <c r="L6" s="4"/>
      <c r="M6" s="73"/>
      <c r="N6" s="73"/>
      <c r="O6" s="73"/>
      <c r="P6" s="73"/>
      <c r="Q6" s="73"/>
      <c r="R6" s="73"/>
      <c r="S6" s="73"/>
      <c r="T6" s="73"/>
      <c r="U6" s="167"/>
      <c r="V6" s="167"/>
      <c r="W6" s="27"/>
      <c r="X6" s="27"/>
      <c r="Y6" s="119"/>
      <c r="Z6" s="119"/>
      <c r="AA6" s="4"/>
      <c r="AB6" s="4"/>
      <c r="AC6" s="3"/>
      <c r="AD6" s="4"/>
      <c r="AE6" s="4"/>
      <c r="AF6" s="10"/>
      <c r="AG6" s="10"/>
      <c r="AH6" s="10"/>
      <c r="AI6" s="10"/>
      <c r="AJ6" s="119"/>
      <c r="AK6" s="119"/>
      <c r="AL6" s="119"/>
      <c r="AM6" s="119"/>
      <c r="AN6" s="73"/>
      <c r="AO6" s="73"/>
      <c r="AP6" s="167"/>
      <c r="AQ6" s="167"/>
      <c r="AR6" s="167"/>
      <c r="AS6" s="119"/>
      <c r="AT6" s="119"/>
      <c r="AU6" s="10"/>
      <c r="AV6" s="10"/>
      <c r="AW6" s="3"/>
      <c r="AX6" s="4"/>
      <c r="AY6" s="4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4"/>
      <c r="CT6" s="4"/>
      <c r="CU6" s="4"/>
      <c r="CV6" s="4"/>
      <c r="CW6" s="73"/>
      <c r="CX6" s="73"/>
      <c r="CY6" s="73"/>
      <c r="CZ6" s="73"/>
      <c r="DA6" s="73"/>
      <c r="DB6" s="27"/>
      <c r="DC6" s="27"/>
      <c r="DD6" s="27"/>
      <c r="DE6" s="27"/>
      <c r="DF6" s="174"/>
      <c r="DG6" s="174"/>
      <c r="DH6" s="174"/>
      <c r="DI6" s="174"/>
      <c r="DJ6" s="174"/>
      <c r="DK6" s="174"/>
      <c r="DL6" s="174"/>
      <c r="DM6" s="4"/>
      <c r="DN6" s="4"/>
      <c r="DO6" s="4"/>
      <c r="DP6" s="4"/>
      <c r="DQ6" s="73"/>
      <c r="DR6" s="73"/>
      <c r="DS6" s="73"/>
      <c r="DT6" s="73"/>
      <c r="DU6" s="73"/>
      <c r="DV6" s="10"/>
      <c r="DW6" s="4"/>
      <c r="DX6" s="3"/>
      <c r="DY6" s="4"/>
      <c r="DZ6" s="4"/>
      <c r="EA6" s="4"/>
      <c r="EB6" s="4"/>
      <c r="EC6" s="4"/>
      <c r="ED6" s="47"/>
      <c r="EE6" s="47"/>
      <c r="EF6" s="18"/>
      <c r="EG6" s="18"/>
      <c r="EH6" s="167"/>
      <c r="EI6" s="167"/>
      <c r="EJ6" s="167"/>
      <c r="EK6" s="167"/>
      <c r="EL6" s="174"/>
      <c r="EM6" s="119"/>
      <c r="EN6" s="119"/>
      <c r="EO6" s="119"/>
      <c r="EP6" s="73"/>
      <c r="EQ6" s="10"/>
      <c r="ER6" s="73"/>
      <c r="ES6" s="4"/>
      <c r="ET6" s="3"/>
      <c r="EU6" s="4"/>
      <c r="EV6" s="4"/>
      <c r="EW6" s="4"/>
      <c r="EX6" s="4"/>
      <c r="EY6" s="4"/>
      <c r="EZ6" s="119"/>
      <c r="FA6" s="119"/>
      <c r="FB6" s="4"/>
      <c r="FC6" s="4"/>
      <c r="FD6" s="73"/>
      <c r="FE6" s="73"/>
      <c r="FF6" s="73"/>
      <c r="FG6" s="73"/>
      <c r="FH6" s="73"/>
      <c r="FI6" s="167"/>
      <c r="FJ6" s="167"/>
      <c r="FK6" s="27"/>
      <c r="FL6" s="27"/>
      <c r="FM6" s="174"/>
      <c r="FN6" s="174"/>
      <c r="FO6" s="119"/>
      <c r="FP6" s="119"/>
      <c r="FQ6" s="4"/>
      <c r="FR6" s="3"/>
      <c r="FS6" s="14"/>
      <c r="FT6" s="3"/>
    </row>
    <row r="7" spans="1:176">
      <c r="A7" s="166" t="s">
        <v>1213</v>
      </c>
      <c r="B7" s="166"/>
      <c r="C7" s="166" t="s">
        <v>1214</v>
      </c>
      <c r="D7" s="85">
        <v>1</v>
      </c>
      <c r="E7" s="4"/>
      <c r="F7" s="4"/>
      <c r="G7" s="4"/>
      <c r="H7" s="4">
        <v>1</v>
      </c>
      <c r="I7" s="4"/>
      <c r="J7" s="4"/>
      <c r="K7" s="4"/>
      <c r="L7" s="4"/>
      <c r="M7" s="4"/>
      <c r="N7" s="4">
        <v>2</v>
      </c>
      <c r="O7" s="4"/>
      <c r="P7" s="4"/>
      <c r="Q7" s="4"/>
      <c r="R7" s="4"/>
      <c r="S7" s="4"/>
      <c r="T7" s="4"/>
      <c r="U7" s="27">
        <v>1</v>
      </c>
      <c r="V7" s="27"/>
      <c r="W7" s="27"/>
      <c r="X7" s="27"/>
      <c r="Y7" s="4"/>
      <c r="Z7" s="4"/>
      <c r="AA7" s="4"/>
      <c r="AB7" s="4"/>
      <c r="AC7" s="4">
        <f t="shared" ref="AC7:AC42" si="0">IF(SUM(D7:AB7)&gt;5,"5",SUM(D7:AB7))</f>
        <v>5</v>
      </c>
      <c r="AD7" s="4"/>
      <c r="AE7" s="4"/>
      <c r="AF7" s="4"/>
      <c r="AG7" s="4"/>
      <c r="AH7" s="4"/>
      <c r="AI7" s="4">
        <v>3</v>
      </c>
      <c r="AJ7" s="4"/>
      <c r="AK7" s="4"/>
      <c r="AL7" s="4"/>
      <c r="AM7" s="4"/>
      <c r="AN7" s="4"/>
      <c r="AO7" s="4">
        <v>5</v>
      </c>
      <c r="AP7" s="27"/>
      <c r="AQ7" s="27"/>
      <c r="AR7" s="27"/>
      <c r="AS7" s="4">
        <v>3</v>
      </c>
      <c r="AT7" s="4"/>
      <c r="AU7" s="4"/>
      <c r="AV7" s="4"/>
      <c r="AW7" s="4" t="str">
        <f t="shared" ref="AW7:AW42" si="1">IF(SUM(AD7:AV7)&gt;10,"10",IF(SUM(AD7:AV7)&lt;0,"0",SUM(AD7:AV7)))</f>
        <v>10</v>
      </c>
      <c r="AX7" s="4"/>
      <c r="AY7" s="4"/>
      <c r="AZ7" s="4"/>
      <c r="BA7" s="86"/>
      <c r="BB7" s="86">
        <v>3</v>
      </c>
      <c r="BC7" s="4"/>
      <c r="BD7" s="4"/>
      <c r="BE7" s="4"/>
      <c r="BF7" s="4"/>
      <c r="BG7" s="4"/>
      <c r="BH7" s="4">
        <v>3</v>
      </c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>
        <v>4</v>
      </c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>
        <v>5</v>
      </c>
      <c r="CV7" s="4"/>
      <c r="CW7" s="4">
        <v>3</v>
      </c>
      <c r="CX7" s="4"/>
      <c r="CY7" s="4"/>
      <c r="CZ7" s="4"/>
      <c r="DA7" s="4">
        <v>3</v>
      </c>
      <c r="DB7" s="27"/>
      <c r="DC7" s="27">
        <v>5</v>
      </c>
      <c r="DD7" s="27">
        <v>5</v>
      </c>
      <c r="DE7" s="27"/>
      <c r="DF7" s="27"/>
      <c r="DG7" s="27"/>
      <c r="DH7" s="27"/>
      <c r="DI7" s="27"/>
      <c r="DJ7" s="27"/>
      <c r="DK7" s="27"/>
      <c r="DL7" s="27"/>
      <c r="DM7" s="4"/>
      <c r="DN7" s="4"/>
      <c r="DO7" s="4">
        <v>5</v>
      </c>
      <c r="DP7" s="4"/>
      <c r="DQ7" s="4"/>
      <c r="DR7" s="4"/>
      <c r="DS7" s="4"/>
      <c r="DT7" s="4"/>
      <c r="DU7" s="4"/>
      <c r="DV7" s="4"/>
      <c r="DW7" s="4">
        <v>3</v>
      </c>
      <c r="DX7" s="4" t="str">
        <f t="shared" ref="DX7:DX42" si="2">IF(SUM(AX7:DW7)&gt;20,"20",SUM(AX7:DW7))</f>
        <v>20</v>
      </c>
      <c r="DY7" s="4"/>
      <c r="DZ7" s="4"/>
      <c r="EA7" s="4"/>
      <c r="EB7" s="4"/>
      <c r="EC7" s="4"/>
      <c r="ED7" s="4"/>
      <c r="EE7" s="4"/>
      <c r="EF7" s="4"/>
      <c r="EG7" s="4"/>
      <c r="EH7" s="27"/>
      <c r="EI7" s="27"/>
      <c r="EJ7" s="27"/>
      <c r="EK7" s="27"/>
      <c r="EL7" s="27"/>
      <c r="EM7" s="4"/>
      <c r="EN7" s="4"/>
      <c r="EO7" s="4"/>
      <c r="EP7" s="4"/>
      <c r="EQ7" s="4"/>
      <c r="ER7" s="4"/>
      <c r="ES7" s="4"/>
      <c r="ET7" s="4">
        <f t="shared" ref="ET7:ET42" si="3">IF(SUM(DY7:ES7)&gt;5,"5",SUM(DY7:ES7))</f>
        <v>0</v>
      </c>
      <c r="EU7" s="4"/>
      <c r="EV7" s="4"/>
      <c r="EW7" s="86">
        <v>2</v>
      </c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27"/>
      <c r="FJ7" s="27"/>
      <c r="FK7" s="27"/>
      <c r="FL7" s="27"/>
      <c r="FM7" s="27"/>
      <c r="FN7" s="27"/>
      <c r="FO7" s="4"/>
      <c r="FP7" s="4"/>
      <c r="FQ7" s="4"/>
      <c r="FR7" s="4">
        <f t="shared" ref="FR7:FR41" si="4">IF(SUM(EU7:FQ7)&gt;10,"10",SUM(EU7:FQ7))</f>
        <v>2</v>
      </c>
      <c r="FS7" s="4">
        <v>50</v>
      </c>
      <c r="FT7" s="4">
        <f t="shared" ref="FT7:FT41" si="5">SUM(FR7+ET7+DX7+AW7+AC7+FS7)</f>
        <v>87</v>
      </c>
    </row>
    <row r="8" spans="1:176">
      <c r="A8" s="166" t="s">
        <v>1215</v>
      </c>
      <c r="B8" s="166"/>
      <c r="C8" s="51" t="s">
        <v>1216</v>
      </c>
      <c r="D8" s="85"/>
      <c r="E8" s="4">
        <v>2</v>
      </c>
      <c r="F8" s="4"/>
      <c r="G8" s="4"/>
      <c r="H8" s="4">
        <v>2</v>
      </c>
      <c r="I8" s="4"/>
      <c r="J8" s="4"/>
      <c r="K8" s="4"/>
      <c r="L8" s="4"/>
      <c r="M8" s="4"/>
      <c r="N8" s="4">
        <v>1</v>
      </c>
      <c r="O8" s="4"/>
      <c r="P8" s="4"/>
      <c r="Q8" s="4"/>
      <c r="R8" s="4"/>
      <c r="S8" s="4"/>
      <c r="T8" s="4"/>
      <c r="U8" s="27">
        <v>2</v>
      </c>
      <c r="V8" s="27"/>
      <c r="W8" s="27"/>
      <c r="X8" s="27">
        <v>2</v>
      </c>
      <c r="Y8" s="4"/>
      <c r="Z8" s="4">
        <v>2</v>
      </c>
      <c r="AA8" s="4">
        <v>2</v>
      </c>
      <c r="AB8" s="4"/>
      <c r="AC8" s="4" t="str">
        <f t="shared" si="0"/>
        <v>5</v>
      </c>
      <c r="AD8" s="4">
        <v>2</v>
      </c>
      <c r="AE8" s="4">
        <v>3</v>
      </c>
      <c r="AF8" s="4">
        <v>1</v>
      </c>
      <c r="AG8" s="4">
        <v>3</v>
      </c>
      <c r="AH8" s="4"/>
      <c r="AI8" s="4">
        <v>3</v>
      </c>
      <c r="AJ8" s="4"/>
      <c r="AK8" s="4"/>
      <c r="AL8" s="4"/>
      <c r="AM8" s="4"/>
      <c r="AN8" s="4"/>
      <c r="AO8" s="4"/>
      <c r="AP8" s="27">
        <v>3</v>
      </c>
      <c r="AQ8" s="27">
        <v>1</v>
      </c>
      <c r="AR8" s="27"/>
      <c r="AS8" s="4"/>
      <c r="AT8" s="4">
        <v>3</v>
      </c>
      <c r="AU8" s="4"/>
      <c r="AV8" s="4"/>
      <c r="AW8" s="4" t="str">
        <f t="shared" si="1"/>
        <v>10</v>
      </c>
      <c r="AX8" s="4"/>
      <c r="AY8" s="4"/>
      <c r="AZ8" s="4"/>
      <c r="BA8" s="86"/>
      <c r="BB8" s="86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>
        <v>5</v>
      </c>
      <c r="BQ8" s="4">
        <v>5</v>
      </c>
      <c r="BR8" s="4"/>
      <c r="BS8" s="4"/>
      <c r="BT8" s="4">
        <v>5</v>
      </c>
      <c r="BU8" s="4"/>
      <c r="BV8" s="4"/>
      <c r="BW8" s="4"/>
      <c r="BX8" s="4">
        <v>3</v>
      </c>
      <c r="BY8" s="4"/>
      <c r="BZ8" s="4"/>
      <c r="CA8" s="4"/>
      <c r="CB8" s="4">
        <v>3</v>
      </c>
      <c r="CC8" s="4">
        <v>1</v>
      </c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>
        <v>3</v>
      </c>
      <c r="CQ8" s="4"/>
      <c r="CR8" s="4"/>
      <c r="CS8" s="4"/>
      <c r="CT8" s="4">
        <v>3</v>
      </c>
      <c r="CU8" s="4"/>
      <c r="CV8" s="4"/>
      <c r="CW8" s="4"/>
      <c r="CX8" s="4"/>
      <c r="CY8" s="4"/>
      <c r="CZ8" s="4"/>
      <c r="DA8" s="4"/>
      <c r="DB8" s="27"/>
      <c r="DC8" s="27">
        <v>5</v>
      </c>
      <c r="DD8" s="27">
        <v>5</v>
      </c>
      <c r="DE8" s="27"/>
      <c r="DF8" s="27"/>
      <c r="DG8" s="27">
        <v>1</v>
      </c>
      <c r="DH8" s="27"/>
      <c r="DI8" s="27"/>
      <c r="DJ8" s="27"/>
      <c r="DK8" s="27">
        <v>3</v>
      </c>
      <c r="DL8" s="27">
        <v>1</v>
      </c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 t="str">
        <f t="shared" si="2"/>
        <v>20</v>
      </c>
      <c r="DY8" s="4"/>
      <c r="DZ8" s="4"/>
      <c r="EA8" s="4"/>
      <c r="EB8" s="4">
        <v>2</v>
      </c>
      <c r="EC8" s="4">
        <v>2</v>
      </c>
      <c r="ED8" s="4"/>
      <c r="EE8" s="4"/>
      <c r="EF8" s="4">
        <v>2</v>
      </c>
      <c r="EG8" s="4"/>
      <c r="EH8" s="27"/>
      <c r="EI8" s="27">
        <v>2</v>
      </c>
      <c r="EJ8" s="27"/>
      <c r="EK8" s="27"/>
      <c r="EL8" s="27"/>
      <c r="EM8" s="4"/>
      <c r="EN8" s="4"/>
      <c r="EO8" s="4"/>
      <c r="EP8" s="4"/>
      <c r="EQ8" s="4"/>
      <c r="ER8" s="4"/>
      <c r="ES8" s="4"/>
      <c r="ET8" s="4" t="str">
        <f t="shared" si="3"/>
        <v>5</v>
      </c>
      <c r="EU8" s="4"/>
      <c r="EV8" s="4"/>
      <c r="EW8" s="86"/>
      <c r="EX8" s="4">
        <v>3</v>
      </c>
      <c r="EY8" s="4"/>
      <c r="EZ8" s="4">
        <v>3</v>
      </c>
      <c r="FA8" s="4">
        <v>3</v>
      </c>
      <c r="FB8" s="4"/>
      <c r="FC8" s="4"/>
      <c r="FD8" s="4"/>
      <c r="FE8" s="4"/>
      <c r="FF8" s="4"/>
      <c r="FG8" s="4"/>
      <c r="FH8" s="4"/>
      <c r="FI8" s="27">
        <v>3</v>
      </c>
      <c r="FJ8" s="27"/>
      <c r="FK8" s="27"/>
      <c r="FL8" s="27"/>
      <c r="FM8" s="27"/>
      <c r="FN8" s="27"/>
      <c r="FO8" s="4"/>
      <c r="FP8" s="4">
        <v>3</v>
      </c>
      <c r="FQ8" s="4"/>
      <c r="FR8" s="4" t="str">
        <f t="shared" si="4"/>
        <v>10</v>
      </c>
      <c r="FS8" s="4">
        <v>50</v>
      </c>
      <c r="FT8" s="4">
        <f t="shared" si="5"/>
        <v>100</v>
      </c>
    </row>
    <row r="9" spans="1:176">
      <c r="A9" s="166" t="s">
        <v>1217</v>
      </c>
      <c r="B9" s="166"/>
      <c r="C9" s="51" t="s">
        <v>1218</v>
      </c>
      <c r="D9" s="85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27"/>
      <c r="V9" s="27"/>
      <c r="W9" s="27"/>
      <c r="X9" s="27"/>
      <c r="Y9" s="4"/>
      <c r="Z9" s="4"/>
      <c r="AA9" s="4"/>
      <c r="AB9" s="4"/>
      <c r="AC9" s="4">
        <f t="shared" si="0"/>
        <v>0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27"/>
      <c r="AQ9" s="27"/>
      <c r="AR9" s="27"/>
      <c r="AS9" s="4"/>
      <c r="AT9" s="4"/>
      <c r="AU9" s="4"/>
      <c r="AV9" s="4"/>
      <c r="AW9" s="4">
        <f t="shared" si="1"/>
        <v>0</v>
      </c>
      <c r="AX9" s="4"/>
      <c r="AY9" s="4"/>
      <c r="AZ9" s="4"/>
      <c r="BA9" s="86"/>
      <c r="BB9" s="86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27"/>
      <c r="DC9" s="27"/>
      <c r="DD9" s="27"/>
      <c r="DE9" s="27"/>
      <c r="DF9" s="27"/>
      <c r="DG9" s="27">
        <v>1</v>
      </c>
      <c r="DH9" s="27"/>
      <c r="DI9" s="27"/>
      <c r="DJ9" s="27"/>
      <c r="DK9" s="27"/>
      <c r="DL9" s="27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>
        <f t="shared" si="2"/>
        <v>1</v>
      </c>
      <c r="DY9" s="4"/>
      <c r="DZ9" s="4"/>
      <c r="EA9" s="4"/>
      <c r="EB9" s="4"/>
      <c r="EC9" s="4"/>
      <c r="ED9" s="4"/>
      <c r="EE9" s="4"/>
      <c r="EF9" s="4"/>
      <c r="EG9" s="4"/>
      <c r="EH9" s="27"/>
      <c r="EI9" s="27"/>
      <c r="EJ9" s="27"/>
      <c r="EK9" s="27"/>
      <c r="EL9" s="27"/>
      <c r="EM9" s="4"/>
      <c r="EN9" s="4"/>
      <c r="EO9" s="4"/>
      <c r="EP9" s="4"/>
      <c r="EQ9" s="4"/>
      <c r="ER9" s="4"/>
      <c r="ES9" s="4"/>
      <c r="ET9" s="4">
        <f t="shared" si="3"/>
        <v>0</v>
      </c>
      <c r="EU9" s="4"/>
      <c r="EV9" s="4"/>
      <c r="EW9" s="86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27"/>
      <c r="FJ9" s="27"/>
      <c r="FK9" s="27"/>
      <c r="FL9" s="27"/>
      <c r="FM9" s="27"/>
      <c r="FN9" s="27"/>
      <c r="FO9" s="4"/>
      <c r="FP9" s="4"/>
      <c r="FQ9" s="4"/>
      <c r="FR9" s="4">
        <f t="shared" si="4"/>
        <v>0</v>
      </c>
      <c r="FS9" s="4">
        <v>50</v>
      </c>
      <c r="FT9" s="4">
        <f t="shared" si="5"/>
        <v>51</v>
      </c>
    </row>
    <row r="10" spans="1:176">
      <c r="A10" s="166" t="s">
        <v>1219</v>
      </c>
      <c r="B10" s="166"/>
      <c r="C10" s="51" t="s">
        <v>1220</v>
      </c>
      <c r="D10" s="85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27"/>
      <c r="V10" s="27"/>
      <c r="W10" s="27"/>
      <c r="X10" s="27"/>
      <c r="Y10" s="4"/>
      <c r="Z10" s="4"/>
      <c r="AA10" s="4"/>
      <c r="AB10" s="4"/>
      <c r="AC10" s="4">
        <f t="shared" si="0"/>
        <v>0</v>
      </c>
      <c r="AD10" s="4">
        <v>2</v>
      </c>
      <c r="AE10" s="4"/>
      <c r="AF10" s="4">
        <v>1</v>
      </c>
      <c r="AG10" s="4"/>
      <c r="AH10" s="4"/>
      <c r="AI10" s="4"/>
      <c r="AJ10" s="4"/>
      <c r="AK10" s="4"/>
      <c r="AL10" s="4"/>
      <c r="AM10" s="4"/>
      <c r="AN10" s="4"/>
      <c r="AO10" s="4"/>
      <c r="AP10" s="27">
        <v>3</v>
      </c>
      <c r="AQ10" s="27">
        <v>1</v>
      </c>
      <c r="AR10" s="27"/>
      <c r="AS10" s="4"/>
      <c r="AT10" s="4"/>
      <c r="AU10" s="4"/>
      <c r="AV10" s="4"/>
      <c r="AW10" s="4">
        <f t="shared" si="1"/>
        <v>7</v>
      </c>
      <c r="AX10" s="4"/>
      <c r="AY10" s="4"/>
      <c r="AZ10" s="4">
        <v>2</v>
      </c>
      <c r="BA10" s="86"/>
      <c r="BB10" s="86"/>
      <c r="BC10" s="4"/>
      <c r="BD10" s="4"/>
      <c r="BE10" s="4">
        <v>2</v>
      </c>
      <c r="BF10" s="4"/>
      <c r="BG10" s="4"/>
      <c r="BH10" s="4">
        <v>3</v>
      </c>
      <c r="BI10" s="4">
        <v>3</v>
      </c>
      <c r="BJ10" s="4"/>
      <c r="BK10" s="4"/>
      <c r="BL10" s="4"/>
      <c r="BM10" s="4"/>
      <c r="BN10" s="4"/>
      <c r="BO10" s="4"/>
      <c r="BP10" s="4">
        <v>5</v>
      </c>
      <c r="BQ10" s="4"/>
      <c r="BR10" s="4"/>
      <c r="BS10" s="4"/>
      <c r="BT10" s="4">
        <v>5</v>
      </c>
      <c r="BU10" s="4"/>
      <c r="BV10" s="4"/>
      <c r="BW10" s="4"/>
      <c r="BX10" s="4"/>
      <c r="BY10" s="4"/>
      <c r="BZ10" s="4"/>
      <c r="CA10" s="4"/>
      <c r="CB10" s="4">
        <v>3</v>
      </c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27">
        <v>5</v>
      </c>
      <c r="DC10" s="27">
        <v>5</v>
      </c>
      <c r="DD10" s="27">
        <v>5</v>
      </c>
      <c r="DE10" s="27"/>
      <c r="DF10" s="27"/>
      <c r="DG10" s="27">
        <v>1</v>
      </c>
      <c r="DH10" s="27"/>
      <c r="DI10" s="27"/>
      <c r="DJ10" s="27"/>
      <c r="DK10" s="27"/>
      <c r="DL10" s="27"/>
      <c r="DM10" s="4"/>
      <c r="DN10" s="4"/>
      <c r="DO10" s="4"/>
      <c r="DP10" s="4">
        <v>5</v>
      </c>
      <c r="DQ10" s="4"/>
      <c r="DR10" s="4"/>
      <c r="DS10" s="4"/>
      <c r="DT10" s="4"/>
      <c r="DU10" s="4"/>
      <c r="DV10" s="4"/>
      <c r="DW10" s="4"/>
      <c r="DX10" s="4" t="str">
        <f t="shared" si="2"/>
        <v>20</v>
      </c>
      <c r="DY10" s="4">
        <v>2</v>
      </c>
      <c r="DZ10" s="4">
        <v>2</v>
      </c>
      <c r="EA10" s="4"/>
      <c r="EB10" s="4"/>
      <c r="EC10" s="4"/>
      <c r="ED10" s="4"/>
      <c r="EE10" s="4"/>
      <c r="EF10" s="4">
        <v>2</v>
      </c>
      <c r="EG10" s="4"/>
      <c r="EH10" s="27"/>
      <c r="EI10" s="27"/>
      <c r="EJ10" s="27"/>
      <c r="EK10" s="27"/>
      <c r="EL10" s="27"/>
      <c r="EM10" s="4"/>
      <c r="EN10" s="4"/>
      <c r="EO10" s="4"/>
      <c r="EP10" s="4"/>
      <c r="EQ10" s="4"/>
      <c r="ER10" s="4"/>
      <c r="ES10" s="4"/>
      <c r="ET10" s="4" t="str">
        <f t="shared" si="3"/>
        <v>5</v>
      </c>
      <c r="EU10" s="4"/>
      <c r="EV10" s="4"/>
      <c r="EW10" s="86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27"/>
      <c r="FJ10" s="27"/>
      <c r="FK10" s="27"/>
      <c r="FL10" s="27"/>
      <c r="FM10" s="27"/>
      <c r="FN10" s="27"/>
      <c r="FO10" s="4"/>
      <c r="FP10" s="4"/>
      <c r="FQ10" s="4"/>
      <c r="FR10" s="4">
        <f t="shared" si="4"/>
        <v>0</v>
      </c>
      <c r="FS10" s="4">
        <v>50</v>
      </c>
      <c r="FT10" s="4">
        <f t="shared" si="5"/>
        <v>82</v>
      </c>
    </row>
    <row r="11" spans="1:176">
      <c r="A11" s="166" t="s">
        <v>1221</v>
      </c>
      <c r="B11" s="166"/>
      <c r="C11" s="51" t="s">
        <v>1222</v>
      </c>
      <c r="D11" s="85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27"/>
      <c r="V11" s="27"/>
      <c r="W11" s="27"/>
      <c r="X11" s="27"/>
      <c r="Y11" s="4"/>
      <c r="Z11" s="4"/>
      <c r="AA11" s="4"/>
      <c r="AB11" s="4"/>
      <c r="AC11" s="4">
        <f t="shared" si="0"/>
        <v>0</v>
      </c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27"/>
      <c r="AQ11" s="27"/>
      <c r="AR11" s="27"/>
      <c r="AS11" s="4">
        <v>3</v>
      </c>
      <c r="AT11" s="4"/>
      <c r="AU11" s="4"/>
      <c r="AV11" s="4"/>
      <c r="AW11" s="4">
        <f t="shared" si="1"/>
        <v>3</v>
      </c>
      <c r="AX11" s="4"/>
      <c r="AY11" s="4"/>
      <c r="AZ11" s="4"/>
      <c r="BA11" s="86"/>
      <c r="BB11" s="86"/>
      <c r="BC11" s="4"/>
      <c r="BD11" s="4"/>
      <c r="BE11" s="4"/>
      <c r="BF11" s="4"/>
      <c r="BG11" s="4"/>
      <c r="BH11" s="4">
        <v>3</v>
      </c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>
        <v>4</v>
      </c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27"/>
      <c r="DC11" s="27"/>
      <c r="DD11" s="27">
        <v>5</v>
      </c>
      <c r="DE11" s="27"/>
      <c r="DF11" s="27"/>
      <c r="DG11" s="27"/>
      <c r="DH11" s="27"/>
      <c r="DI11" s="27"/>
      <c r="DJ11" s="27"/>
      <c r="DK11" s="27"/>
      <c r="DL11" s="27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>
        <f t="shared" si="2"/>
        <v>12</v>
      </c>
      <c r="DY11" s="4"/>
      <c r="DZ11" s="4"/>
      <c r="EA11" s="4"/>
      <c r="EB11" s="4"/>
      <c r="EC11" s="4"/>
      <c r="ED11" s="4"/>
      <c r="EE11" s="4"/>
      <c r="EF11" s="4"/>
      <c r="EG11" s="4"/>
      <c r="EH11" s="27"/>
      <c r="EI11" s="27"/>
      <c r="EJ11" s="27"/>
      <c r="EK11" s="27"/>
      <c r="EL11" s="27"/>
      <c r="EM11" s="4"/>
      <c r="EN11" s="4"/>
      <c r="EO11" s="4"/>
      <c r="EP11" s="4"/>
      <c r="EQ11" s="4"/>
      <c r="ER11" s="4"/>
      <c r="ES11" s="4"/>
      <c r="ET11" s="4">
        <f t="shared" si="3"/>
        <v>0</v>
      </c>
      <c r="EU11" s="4"/>
      <c r="EV11" s="4"/>
      <c r="EW11" s="86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27"/>
      <c r="FJ11" s="27"/>
      <c r="FK11" s="27"/>
      <c r="FL11" s="27"/>
      <c r="FM11" s="27"/>
      <c r="FN11" s="27"/>
      <c r="FO11" s="4"/>
      <c r="FP11" s="4"/>
      <c r="FQ11" s="4"/>
      <c r="FR11" s="4">
        <f t="shared" si="4"/>
        <v>0</v>
      </c>
      <c r="FS11" s="4">
        <v>50</v>
      </c>
      <c r="FT11" s="4">
        <f t="shared" si="5"/>
        <v>65</v>
      </c>
    </row>
    <row r="12" spans="1:176">
      <c r="A12" s="166" t="s">
        <v>1223</v>
      </c>
      <c r="B12" s="166"/>
      <c r="C12" s="51" t="s">
        <v>1224</v>
      </c>
      <c r="D12" s="85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27"/>
      <c r="V12" s="27"/>
      <c r="W12" s="27"/>
      <c r="X12" s="27"/>
      <c r="Y12" s="4"/>
      <c r="Z12" s="4"/>
      <c r="AA12" s="4"/>
      <c r="AB12" s="4"/>
      <c r="AC12" s="4">
        <f t="shared" si="0"/>
        <v>0</v>
      </c>
      <c r="AD12" s="4"/>
      <c r="AE12" s="4">
        <v>3</v>
      </c>
      <c r="AF12" s="4"/>
      <c r="AG12" s="4"/>
      <c r="AH12" s="4"/>
      <c r="AI12" s="4"/>
      <c r="AJ12" s="4"/>
      <c r="AK12" s="4">
        <v>1</v>
      </c>
      <c r="AL12" s="4"/>
      <c r="AM12" s="4"/>
      <c r="AN12" s="4"/>
      <c r="AO12" s="4"/>
      <c r="AP12" s="27"/>
      <c r="AQ12" s="27"/>
      <c r="AR12" s="27"/>
      <c r="AS12" s="4"/>
      <c r="AT12" s="4"/>
      <c r="AU12" s="4"/>
      <c r="AV12" s="4"/>
      <c r="AW12" s="4">
        <f t="shared" si="1"/>
        <v>4</v>
      </c>
      <c r="AX12" s="4"/>
      <c r="AY12" s="4"/>
      <c r="AZ12" s="4"/>
      <c r="BA12" s="86"/>
      <c r="BB12" s="86"/>
      <c r="BC12" s="4"/>
      <c r="BD12" s="4"/>
      <c r="BE12" s="4"/>
      <c r="BF12" s="4">
        <v>5</v>
      </c>
      <c r="BG12" s="4"/>
      <c r="BH12" s="4">
        <v>3</v>
      </c>
      <c r="BI12" s="4">
        <v>3</v>
      </c>
      <c r="BJ12" s="4"/>
      <c r="BK12" s="4"/>
      <c r="BL12" s="4">
        <v>3</v>
      </c>
      <c r="BM12" s="4"/>
      <c r="BN12" s="4"/>
      <c r="BO12" s="4"/>
      <c r="BP12" s="4"/>
      <c r="BQ12" s="4">
        <v>5</v>
      </c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>
        <v>3</v>
      </c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>
        <v>3</v>
      </c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27"/>
      <c r="DC12" s="27">
        <v>5</v>
      </c>
      <c r="DD12" s="27">
        <v>5</v>
      </c>
      <c r="DE12" s="27"/>
      <c r="DF12" s="27"/>
      <c r="DG12" s="27">
        <v>1</v>
      </c>
      <c r="DH12" s="27"/>
      <c r="DI12" s="27"/>
      <c r="DJ12" s="27"/>
      <c r="DK12" s="27"/>
      <c r="DL12" s="27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 t="str">
        <f t="shared" si="2"/>
        <v>20</v>
      </c>
      <c r="DY12" s="4"/>
      <c r="DZ12" s="4"/>
      <c r="EA12" s="4"/>
      <c r="EB12" s="4"/>
      <c r="EC12" s="4"/>
      <c r="ED12" s="4">
        <v>1</v>
      </c>
      <c r="EE12" s="4"/>
      <c r="EF12" s="4"/>
      <c r="EG12" s="4"/>
      <c r="EH12" s="27"/>
      <c r="EI12" s="27"/>
      <c r="EJ12" s="27"/>
      <c r="EK12" s="27"/>
      <c r="EL12" s="27"/>
      <c r="EM12" s="4"/>
      <c r="EN12" s="4"/>
      <c r="EO12" s="4"/>
      <c r="EP12" s="4"/>
      <c r="EQ12" s="4"/>
      <c r="ER12" s="4"/>
      <c r="ES12" s="4"/>
      <c r="ET12" s="4">
        <f t="shared" si="3"/>
        <v>1</v>
      </c>
      <c r="EU12" s="4"/>
      <c r="EV12" s="4"/>
      <c r="EW12" s="86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27"/>
      <c r="FJ12" s="27"/>
      <c r="FK12" s="27"/>
      <c r="FL12" s="27"/>
      <c r="FM12" s="27"/>
      <c r="FN12" s="27"/>
      <c r="FO12" s="4"/>
      <c r="FP12" s="4"/>
      <c r="FQ12" s="4"/>
      <c r="FR12" s="4">
        <f t="shared" si="4"/>
        <v>0</v>
      </c>
      <c r="FS12" s="4">
        <v>50</v>
      </c>
      <c r="FT12" s="4">
        <f t="shared" si="5"/>
        <v>75</v>
      </c>
    </row>
    <row r="13" spans="1:176">
      <c r="A13" s="166" t="s">
        <v>1225</v>
      </c>
      <c r="B13" s="166"/>
      <c r="C13" s="51" t="s">
        <v>1226</v>
      </c>
      <c r="D13" s="85"/>
      <c r="E13" s="4">
        <v>2</v>
      </c>
      <c r="F13" s="4"/>
      <c r="G13" s="4">
        <v>1</v>
      </c>
      <c r="H13" s="4">
        <v>2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27">
        <v>2</v>
      </c>
      <c r="V13" s="27"/>
      <c r="W13" s="27"/>
      <c r="X13" s="27"/>
      <c r="Y13" s="4"/>
      <c r="Z13" s="4">
        <v>2</v>
      </c>
      <c r="AA13" s="4">
        <v>2</v>
      </c>
      <c r="AB13" s="4"/>
      <c r="AC13" s="4" t="str">
        <f t="shared" si="0"/>
        <v>5</v>
      </c>
      <c r="AD13" s="4">
        <v>1</v>
      </c>
      <c r="AE13" s="4">
        <v>3</v>
      </c>
      <c r="AF13" s="4">
        <v>1</v>
      </c>
      <c r="AG13" s="4">
        <v>3</v>
      </c>
      <c r="AH13" s="4"/>
      <c r="AI13" s="4"/>
      <c r="AJ13" s="4"/>
      <c r="AK13" s="4"/>
      <c r="AL13" s="4"/>
      <c r="AM13" s="4"/>
      <c r="AN13" s="4"/>
      <c r="AO13" s="4"/>
      <c r="AP13" s="27">
        <v>3</v>
      </c>
      <c r="AQ13" s="27">
        <v>1</v>
      </c>
      <c r="AR13" s="27"/>
      <c r="AS13" s="4"/>
      <c r="AT13" s="4">
        <v>3</v>
      </c>
      <c r="AU13" s="4"/>
      <c r="AV13" s="4"/>
      <c r="AW13" s="4" t="str">
        <f t="shared" si="1"/>
        <v>10</v>
      </c>
      <c r="AX13" s="4"/>
      <c r="AY13" s="4"/>
      <c r="AZ13" s="4"/>
      <c r="BA13" s="86"/>
      <c r="BB13" s="86"/>
      <c r="BC13" s="4"/>
      <c r="BD13" s="4"/>
      <c r="BE13" s="4"/>
      <c r="BF13" s="4"/>
      <c r="BG13" s="4">
        <v>3</v>
      </c>
      <c r="BH13" s="4"/>
      <c r="BI13" s="4"/>
      <c r="BJ13" s="4"/>
      <c r="BK13" s="4"/>
      <c r="BL13" s="4"/>
      <c r="BM13" s="4"/>
      <c r="BN13" s="4"/>
      <c r="BO13" s="4">
        <v>3</v>
      </c>
      <c r="BP13" s="4">
        <v>5</v>
      </c>
      <c r="BQ13" s="4"/>
      <c r="BR13" s="4"/>
      <c r="BS13" s="4"/>
      <c r="BT13" s="4">
        <v>5</v>
      </c>
      <c r="BU13" s="4"/>
      <c r="BV13" s="4"/>
      <c r="BW13" s="4"/>
      <c r="BX13" s="4">
        <v>3</v>
      </c>
      <c r="BY13" s="4"/>
      <c r="BZ13" s="4"/>
      <c r="CA13" s="4"/>
      <c r="CB13" s="4">
        <v>3</v>
      </c>
      <c r="CC13" s="4">
        <v>1</v>
      </c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27"/>
      <c r="DC13" s="27">
        <v>5</v>
      </c>
      <c r="DD13" s="27">
        <v>5</v>
      </c>
      <c r="DE13" s="27"/>
      <c r="DF13" s="27"/>
      <c r="DG13" s="27">
        <v>1</v>
      </c>
      <c r="DH13" s="27"/>
      <c r="DI13" s="27"/>
      <c r="DJ13" s="27"/>
      <c r="DK13" s="27"/>
      <c r="DL13" s="27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 t="str">
        <f t="shared" si="2"/>
        <v>20</v>
      </c>
      <c r="DY13" s="4"/>
      <c r="DZ13" s="4"/>
      <c r="EA13" s="4"/>
      <c r="EB13" s="4"/>
      <c r="EC13" s="4">
        <v>2</v>
      </c>
      <c r="ED13" s="4"/>
      <c r="EE13" s="4"/>
      <c r="EF13" s="4">
        <v>2</v>
      </c>
      <c r="EG13" s="4"/>
      <c r="EH13" s="27">
        <v>2</v>
      </c>
      <c r="EI13" s="27">
        <v>2</v>
      </c>
      <c r="EJ13" s="27"/>
      <c r="EK13" s="27"/>
      <c r="EL13" s="27"/>
      <c r="EM13" s="4"/>
      <c r="EN13" s="4"/>
      <c r="EO13" s="4"/>
      <c r="EP13" s="4"/>
      <c r="EQ13" s="4"/>
      <c r="ER13" s="4"/>
      <c r="ES13" s="4"/>
      <c r="ET13" s="4" t="str">
        <f t="shared" si="3"/>
        <v>5</v>
      </c>
      <c r="EU13" s="4"/>
      <c r="EV13" s="4"/>
      <c r="EW13" s="86"/>
      <c r="EX13" s="4">
        <v>3</v>
      </c>
      <c r="EY13" s="4"/>
      <c r="EZ13" s="4">
        <v>3</v>
      </c>
      <c r="FA13" s="4"/>
      <c r="FB13" s="4"/>
      <c r="FC13" s="4"/>
      <c r="FD13" s="4"/>
      <c r="FE13" s="4"/>
      <c r="FF13" s="4"/>
      <c r="FG13" s="4"/>
      <c r="FH13" s="4"/>
      <c r="FI13" s="27">
        <v>3</v>
      </c>
      <c r="FJ13" s="27"/>
      <c r="FK13" s="27"/>
      <c r="FL13" s="27"/>
      <c r="FM13" s="27"/>
      <c r="FN13" s="27"/>
      <c r="FO13" s="4">
        <v>2</v>
      </c>
      <c r="FP13" s="4">
        <v>3</v>
      </c>
      <c r="FQ13" s="4"/>
      <c r="FR13" s="4" t="str">
        <f t="shared" si="4"/>
        <v>10</v>
      </c>
      <c r="FS13" s="4">
        <v>50</v>
      </c>
      <c r="FT13" s="4">
        <f t="shared" si="5"/>
        <v>100</v>
      </c>
    </row>
    <row r="14" spans="1:176">
      <c r="A14" s="166" t="s">
        <v>1227</v>
      </c>
      <c r="B14" s="166"/>
      <c r="C14" s="51" t="s">
        <v>1228</v>
      </c>
      <c r="D14" s="85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27"/>
      <c r="V14" s="27"/>
      <c r="W14" s="27"/>
      <c r="X14" s="27"/>
      <c r="Y14" s="4"/>
      <c r="Z14" s="4"/>
      <c r="AA14" s="4"/>
      <c r="AB14" s="4"/>
      <c r="AC14" s="4">
        <f t="shared" si="0"/>
        <v>0</v>
      </c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27"/>
      <c r="AQ14" s="27"/>
      <c r="AR14" s="27"/>
      <c r="AS14" s="4"/>
      <c r="AT14" s="4"/>
      <c r="AU14" s="4"/>
      <c r="AV14" s="4"/>
      <c r="AW14" s="4">
        <f t="shared" si="1"/>
        <v>0</v>
      </c>
      <c r="AX14" s="4"/>
      <c r="AY14" s="4"/>
      <c r="AZ14" s="4"/>
      <c r="BA14" s="86"/>
      <c r="BB14" s="86"/>
      <c r="BC14" s="4"/>
      <c r="BD14" s="4"/>
      <c r="BE14" s="4"/>
      <c r="BF14" s="4">
        <v>5</v>
      </c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>
        <v>5</v>
      </c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>
        <v>3</v>
      </c>
      <c r="CX14" s="4"/>
      <c r="CY14" s="4"/>
      <c r="CZ14" s="4"/>
      <c r="DA14" s="4"/>
      <c r="DB14" s="27"/>
      <c r="DC14" s="27">
        <v>5</v>
      </c>
      <c r="DD14" s="27"/>
      <c r="DE14" s="27"/>
      <c r="DF14" s="27"/>
      <c r="DG14" s="27"/>
      <c r="DH14" s="27"/>
      <c r="DI14" s="27"/>
      <c r="DJ14" s="27"/>
      <c r="DK14" s="27"/>
      <c r="DL14" s="27"/>
      <c r="DM14" s="4"/>
      <c r="DN14" s="4"/>
      <c r="DO14" s="4"/>
      <c r="DP14" s="4"/>
      <c r="DQ14" s="4"/>
      <c r="DR14" s="4"/>
      <c r="DS14" s="4"/>
      <c r="DT14" s="4">
        <v>2</v>
      </c>
      <c r="DU14" s="4"/>
      <c r="DV14" s="4"/>
      <c r="DW14" s="4"/>
      <c r="DX14" s="4">
        <f t="shared" si="2"/>
        <v>20</v>
      </c>
      <c r="DY14" s="4"/>
      <c r="DZ14" s="4"/>
      <c r="EA14" s="4"/>
      <c r="EB14" s="4"/>
      <c r="EC14" s="4"/>
      <c r="ED14" s="4">
        <v>1</v>
      </c>
      <c r="EE14" s="4"/>
      <c r="EF14" s="4"/>
      <c r="EG14" s="4"/>
      <c r="EH14" s="27"/>
      <c r="EI14" s="27"/>
      <c r="EJ14" s="27"/>
      <c r="EK14" s="27"/>
      <c r="EL14" s="27"/>
      <c r="EM14" s="4"/>
      <c r="EN14" s="4"/>
      <c r="EO14" s="4">
        <v>1</v>
      </c>
      <c r="EP14" s="4"/>
      <c r="EQ14" s="4"/>
      <c r="ER14" s="4"/>
      <c r="ES14" s="4"/>
      <c r="ET14" s="4">
        <f t="shared" si="3"/>
        <v>2</v>
      </c>
      <c r="EU14" s="4"/>
      <c r="EV14" s="4"/>
      <c r="EW14" s="86"/>
      <c r="EX14" s="4">
        <v>3</v>
      </c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7"/>
      <c r="FJ14" s="27"/>
      <c r="FK14" s="27"/>
      <c r="FL14" s="27"/>
      <c r="FM14" s="27"/>
      <c r="FN14" s="27"/>
      <c r="FO14" s="4"/>
      <c r="FP14" s="4"/>
      <c r="FQ14" s="4"/>
      <c r="FR14" s="4">
        <f t="shared" si="4"/>
        <v>3</v>
      </c>
      <c r="FS14" s="4">
        <v>50</v>
      </c>
      <c r="FT14" s="4">
        <f t="shared" si="5"/>
        <v>75</v>
      </c>
    </row>
    <row r="15" spans="1:176">
      <c r="A15" s="166" t="s">
        <v>1229</v>
      </c>
      <c r="B15" s="166"/>
      <c r="C15" s="51" t="s">
        <v>1230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27"/>
      <c r="V15" s="27"/>
      <c r="W15" s="27"/>
      <c r="X15" s="27"/>
      <c r="Y15" s="4"/>
      <c r="Z15" s="4"/>
      <c r="AA15" s="4"/>
      <c r="AB15" s="4"/>
      <c r="AC15" s="4">
        <f t="shared" si="0"/>
        <v>0</v>
      </c>
      <c r="AD15" s="4">
        <v>2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27"/>
      <c r="AQ15" s="27"/>
      <c r="AR15" s="27"/>
      <c r="AS15" s="4"/>
      <c r="AT15" s="4"/>
      <c r="AU15" s="4"/>
      <c r="AV15" s="4"/>
      <c r="AW15" s="4">
        <f t="shared" si="1"/>
        <v>2</v>
      </c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>
        <v>5</v>
      </c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>
        <f t="shared" si="2"/>
        <v>5</v>
      </c>
      <c r="DY15" s="4"/>
      <c r="DZ15" s="4"/>
      <c r="EA15" s="4"/>
      <c r="EB15" s="4"/>
      <c r="EC15" s="4"/>
      <c r="ED15" s="4"/>
      <c r="EE15" s="4"/>
      <c r="EF15" s="4"/>
      <c r="EG15" s="4"/>
      <c r="EH15" s="27"/>
      <c r="EI15" s="27"/>
      <c r="EJ15" s="27"/>
      <c r="EK15" s="27"/>
      <c r="EL15" s="27"/>
      <c r="EM15" s="4"/>
      <c r="EN15" s="4"/>
      <c r="EO15" s="4"/>
      <c r="EP15" s="4"/>
      <c r="EQ15" s="4"/>
      <c r="ER15" s="4"/>
      <c r="ES15" s="4"/>
      <c r="ET15" s="4">
        <f t="shared" si="3"/>
        <v>0</v>
      </c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27"/>
      <c r="FJ15" s="27"/>
      <c r="FK15" s="27"/>
      <c r="FL15" s="27"/>
      <c r="FM15" s="27">
        <v>3</v>
      </c>
      <c r="FN15" s="27"/>
      <c r="FO15" s="4"/>
      <c r="FP15" s="4"/>
      <c r="FQ15" s="4"/>
      <c r="FR15" s="4">
        <f t="shared" si="4"/>
        <v>3</v>
      </c>
      <c r="FS15" s="4">
        <v>50</v>
      </c>
      <c r="FT15" s="4">
        <f t="shared" si="5"/>
        <v>60</v>
      </c>
    </row>
    <row r="16" spans="1:176">
      <c r="A16" s="166" t="s">
        <v>1231</v>
      </c>
      <c r="B16" s="166"/>
      <c r="C16" s="51" t="s">
        <v>1232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27"/>
      <c r="V16" s="27"/>
      <c r="W16" s="27"/>
      <c r="X16" s="27"/>
      <c r="Y16" s="4"/>
      <c r="Z16" s="4"/>
      <c r="AA16" s="4"/>
      <c r="AB16" s="4"/>
      <c r="AC16" s="4">
        <f t="shared" si="0"/>
        <v>0</v>
      </c>
      <c r="AD16" s="4"/>
      <c r="AE16" s="4"/>
      <c r="AF16" s="4"/>
      <c r="AG16" s="4"/>
      <c r="AH16" s="4"/>
      <c r="AI16" s="4"/>
      <c r="AJ16" s="4">
        <v>3</v>
      </c>
      <c r="AK16" s="4"/>
      <c r="AL16" s="4"/>
      <c r="AM16" s="4"/>
      <c r="AN16" s="4"/>
      <c r="AO16" s="4"/>
      <c r="AP16" s="27"/>
      <c r="AQ16" s="27"/>
      <c r="AR16" s="27"/>
      <c r="AS16" s="4"/>
      <c r="AT16" s="4"/>
      <c r="AU16" s="4"/>
      <c r="AV16" s="4"/>
      <c r="AW16" s="4">
        <f t="shared" si="1"/>
        <v>3</v>
      </c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>
        <v>5</v>
      </c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>
        <v>6</v>
      </c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27"/>
      <c r="DC16" s="27">
        <v>5</v>
      </c>
      <c r="DD16" s="27"/>
      <c r="DE16" s="27"/>
      <c r="DF16" s="27"/>
      <c r="DG16" s="27">
        <v>1</v>
      </c>
      <c r="DH16" s="27"/>
      <c r="DI16" s="27"/>
      <c r="DJ16" s="27"/>
      <c r="DK16" s="27"/>
      <c r="DL16" s="27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>
        <f t="shared" si="2"/>
        <v>17</v>
      </c>
      <c r="DY16" s="4"/>
      <c r="DZ16" s="4"/>
      <c r="EA16" s="4"/>
      <c r="EB16" s="4"/>
      <c r="EC16" s="4"/>
      <c r="ED16" s="4"/>
      <c r="EE16" s="4"/>
      <c r="EF16" s="4"/>
      <c r="EG16" s="4"/>
      <c r="EH16" s="27"/>
      <c r="EI16" s="27"/>
      <c r="EJ16" s="27"/>
      <c r="EK16" s="27"/>
      <c r="EL16" s="27"/>
      <c r="EM16" s="4"/>
      <c r="EN16" s="4"/>
      <c r="EO16" s="4"/>
      <c r="EP16" s="4"/>
      <c r="EQ16" s="4"/>
      <c r="ER16" s="4"/>
      <c r="ES16" s="4"/>
      <c r="ET16" s="4">
        <f t="shared" si="3"/>
        <v>0</v>
      </c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27"/>
      <c r="FJ16" s="27"/>
      <c r="FK16" s="27"/>
      <c r="FL16" s="27"/>
      <c r="FM16" s="27"/>
      <c r="FN16" s="27"/>
      <c r="FO16" s="4"/>
      <c r="FP16" s="4"/>
      <c r="FQ16" s="4"/>
      <c r="FR16" s="4">
        <f t="shared" si="4"/>
        <v>0</v>
      </c>
      <c r="FS16" s="4">
        <v>50</v>
      </c>
      <c r="FT16" s="4">
        <f t="shared" si="5"/>
        <v>70</v>
      </c>
    </row>
    <row r="17" spans="1:176">
      <c r="A17" s="166" t="s">
        <v>1233</v>
      </c>
      <c r="B17" s="166"/>
      <c r="C17" s="51" t="s">
        <v>1234</v>
      </c>
      <c r="D17" s="4">
        <v>2</v>
      </c>
      <c r="E17" s="4">
        <v>2</v>
      </c>
      <c r="F17" s="4"/>
      <c r="G17" s="4">
        <v>1</v>
      </c>
      <c r="H17" s="4">
        <v>1</v>
      </c>
      <c r="I17" s="4">
        <v>2</v>
      </c>
      <c r="J17" s="4">
        <v>1</v>
      </c>
      <c r="K17" s="4"/>
      <c r="L17" s="4">
        <v>2</v>
      </c>
      <c r="M17" s="4">
        <v>1</v>
      </c>
      <c r="N17" s="4"/>
      <c r="O17" s="4">
        <v>1</v>
      </c>
      <c r="P17" s="4"/>
      <c r="Q17" s="4"/>
      <c r="R17" s="4">
        <v>1</v>
      </c>
      <c r="S17" s="4">
        <v>2</v>
      </c>
      <c r="T17" s="4"/>
      <c r="U17" s="27"/>
      <c r="V17" s="27"/>
      <c r="W17" s="27">
        <v>2</v>
      </c>
      <c r="X17" s="27"/>
      <c r="Y17" s="4"/>
      <c r="Z17" s="4"/>
      <c r="AA17" s="4"/>
      <c r="AB17" s="4"/>
      <c r="AC17" s="4" t="str">
        <f t="shared" si="0"/>
        <v>5</v>
      </c>
      <c r="AD17" s="4"/>
      <c r="AE17" s="4">
        <v>3</v>
      </c>
      <c r="AF17" s="4"/>
      <c r="AG17" s="4"/>
      <c r="AH17" s="4"/>
      <c r="AI17" s="4"/>
      <c r="AJ17" s="4">
        <v>3</v>
      </c>
      <c r="AK17" s="4"/>
      <c r="AL17" s="4"/>
      <c r="AM17" s="4">
        <v>3</v>
      </c>
      <c r="AN17" s="4">
        <v>2</v>
      </c>
      <c r="AO17" s="4"/>
      <c r="AP17" s="27"/>
      <c r="AQ17" s="27">
        <v>3</v>
      </c>
      <c r="AR17" s="27"/>
      <c r="AS17" s="4"/>
      <c r="AT17" s="4"/>
      <c r="AU17" s="4"/>
      <c r="AV17" s="4"/>
      <c r="AW17" s="4" t="str">
        <f t="shared" si="1"/>
        <v>10</v>
      </c>
      <c r="AX17" s="4"/>
      <c r="AY17" s="4"/>
      <c r="AZ17" s="4"/>
      <c r="BA17" s="4">
        <v>1</v>
      </c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>
        <v>3</v>
      </c>
      <c r="BP17" s="4"/>
      <c r="BQ17" s="4"/>
      <c r="BR17" s="4"/>
      <c r="BS17" s="4"/>
      <c r="BT17" s="4">
        <v>5</v>
      </c>
      <c r="BU17" s="4"/>
      <c r="BV17" s="4"/>
      <c r="BW17" s="4"/>
      <c r="BX17" s="4"/>
      <c r="BY17" s="4"/>
      <c r="BZ17" s="4">
        <v>5</v>
      </c>
      <c r="CA17" s="4"/>
      <c r="CB17" s="4">
        <v>3</v>
      </c>
      <c r="CC17" s="4"/>
      <c r="CD17" s="4">
        <v>2</v>
      </c>
      <c r="CE17" s="4"/>
      <c r="CF17" s="4"/>
      <c r="CG17" s="4"/>
      <c r="CH17" s="4">
        <v>3</v>
      </c>
      <c r="CI17" s="4"/>
      <c r="CJ17" s="4"/>
      <c r="CK17" s="4">
        <v>2</v>
      </c>
      <c r="CL17" s="4"/>
      <c r="CM17" s="4"/>
      <c r="CN17" s="4"/>
      <c r="CO17" s="4"/>
      <c r="CP17" s="4"/>
      <c r="CQ17" s="4"/>
      <c r="CR17" s="4">
        <v>2</v>
      </c>
      <c r="CS17" s="4"/>
      <c r="CT17" s="4"/>
      <c r="CU17" s="4">
        <v>5</v>
      </c>
      <c r="CV17" s="4"/>
      <c r="CW17" s="4"/>
      <c r="CX17" s="4"/>
      <c r="CY17" s="4"/>
      <c r="CZ17" s="4">
        <v>2</v>
      </c>
      <c r="DA17" s="4"/>
      <c r="DB17" s="27"/>
      <c r="DC17" s="27">
        <v>5</v>
      </c>
      <c r="DD17" s="27">
        <v>5</v>
      </c>
      <c r="DE17" s="27"/>
      <c r="DF17" s="27">
        <v>3</v>
      </c>
      <c r="DG17" s="27"/>
      <c r="DH17" s="27">
        <v>5</v>
      </c>
      <c r="DI17" s="27"/>
      <c r="DJ17" s="27"/>
      <c r="DK17" s="27"/>
      <c r="DL17" s="27"/>
      <c r="DM17" s="4"/>
      <c r="DN17" s="4"/>
      <c r="DO17" s="4"/>
      <c r="DP17" s="4"/>
      <c r="DQ17" s="4"/>
      <c r="DR17" s="4">
        <v>3</v>
      </c>
      <c r="DS17" s="4"/>
      <c r="DT17" s="4"/>
      <c r="DU17" s="4"/>
      <c r="DV17" s="4"/>
      <c r="DW17" s="4"/>
      <c r="DX17" s="4" t="str">
        <f t="shared" si="2"/>
        <v>20</v>
      </c>
      <c r="DY17" s="4"/>
      <c r="DZ17" s="4"/>
      <c r="EA17" s="4"/>
      <c r="EB17" s="4"/>
      <c r="EC17" s="4"/>
      <c r="ED17" s="4">
        <v>1</v>
      </c>
      <c r="EE17" s="4">
        <v>1</v>
      </c>
      <c r="EF17" s="4">
        <v>2</v>
      </c>
      <c r="EG17" s="4">
        <v>1</v>
      </c>
      <c r="EH17" s="27"/>
      <c r="EI17" s="27"/>
      <c r="EJ17" s="27">
        <v>2</v>
      </c>
      <c r="EK17" s="27">
        <v>1</v>
      </c>
      <c r="EL17" s="27"/>
      <c r="EM17" s="4"/>
      <c r="EN17" s="4">
        <v>2</v>
      </c>
      <c r="EO17" s="4"/>
      <c r="EP17" s="4"/>
      <c r="EQ17" s="4"/>
      <c r="ER17" s="4"/>
      <c r="ES17" s="4"/>
      <c r="ET17" s="4" t="str">
        <f t="shared" si="3"/>
        <v>5</v>
      </c>
      <c r="EU17" s="4">
        <v>1</v>
      </c>
      <c r="EV17" s="4">
        <v>3</v>
      </c>
      <c r="EW17" s="4"/>
      <c r="EX17" s="4">
        <v>3</v>
      </c>
      <c r="EY17" s="4">
        <v>2</v>
      </c>
      <c r="EZ17" s="4">
        <v>3</v>
      </c>
      <c r="FA17" s="4">
        <v>3</v>
      </c>
      <c r="FB17" s="4">
        <v>2</v>
      </c>
      <c r="FC17" s="4">
        <v>2</v>
      </c>
      <c r="FD17" s="4">
        <v>3</v>
      </c>
      <c r="FE17" s="4"/>
      <c r="FF17" s="4">
        <v>1</v>
      </c>
      <c r="FG17" s="4">
        <v>2</v>
      </c>
      <c r="FH17" s="4">
        <v>2</v>
      </c>
      <c r="FI17" s="27"/>
      <c r="FJ17" s="27">
        <v>2</v>
      </c>
      <c r="FK17" s="27">
        <v>3</v>
      </c>
      <c r="FL17" s="27"/>
      <c r="FM17" s="27"/>
      <c r="FN17" s="27"/>
      <c r="FO17" s="4"/>
      <c r="FP17" s="4"/>
      <c r="FQ17" s="4"/>
      <c r="FR17" s="4" t="str">
        <f t="shared" si="4"/>
        <v>10</v>
      </c>
      <c r="FS17" s="4">
        <v>50</v>
      </c>
      <c r="FT17" s="4">
        <f t="shared" si="5"/>
        <v>100</v>
      </c>
    </row>
    <row r="18" spans="1:176">
      <c r="A18" s="166" t="s">
        <v>1235</v>
      </c>
      <c r="B18" s="166"/>
      <c r="C18" s="51" t="s">
        <v>1236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27"/>
      <c r="V18" s="27"/>
      <c r="W18" s="27"/>
      <c r="X18" s="27"/>
      <c r="Y18" s="4"/>
      <c r="Z18" s="4"/>
      <c r="AA18" s="4"/>
      <c r="AB18" s="4"/>
      <c r="AC18" s="4">
        <f t="shared" si="0"/>
        <v>0</v>
      </c>
      <c r="AD18" s="4"/>
      <c r="AE18" s="4">
        <v>3</v>
      </c>
      <c r="AF18" s="4"/>
      <c r="AG18" s="4"/>
      <c r="AH18" s="4"/>
      <c r="AI18" s="4"/>
      <c r="AJ18" s="4"/>
      <c r="AK18" s="4"/>
      <c r="AL18" s="4"/>
      <c r="AM18" s="4">
        <v>3</v>
      </c>
      <c r="AN18" s="4"/>
      <c r="AO18" s="4"/>
      <c r="AP18" s="27"/>
      <c r="AQ18" s="27">
        <v>3</v>
      </c>
      <c r="AR18" s="27"/>
      <c r="AS18" s="4"/>
      <c r="AT18" s="4"/>
      <c r="AU18" s="4"/>
      <c r="AV18" s="4"/>
      <c r="AW18" s="4">
        <f t="shared" si="1"/>
        <v>9</v>
      </c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>
        <v>5</v>
      </c>
      <c r="BU18" s="4"/>
      <c r="BV18" s="4"/>
      <c r="BW18" s="4"/>
      <c r="BX18" s="4"/>
      <c r="BY18" s="4"/>
      <c r="BZ18" s="4">
        <v>5</v>
      </c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4"/>
      <c r="DN18" s="4"/>
      <c r="DO18" s="4">
        <v>5</v>
      </c>
      <c r="DP18" s="4"/>
      <c r="DQ18" s="4"/>
      <c r="DR18" s="4"/>
      <c r="DS18" s="4"/>
      <c r="DT18" s="4"/>
      <c r="DU18" s="4"/>
      <c r="DV18" s="4"/>
      <c r="DW18" s="4"/>
      <c r="DX18" s="4">
        <f t="shared" si="2"/>
        <v>15</v>
      </c>
      <c r="DY18" s="4"/>
      <c r="DZ18" s="4"/>
      <c r="EA18" s="4"/>
      <c r="EB18" s="4"/>
      <c r="EC18" s="4"/>
      <c r="ED18" s="4"/>
      <c r="EE18" s="4"/>
      <c r="EF18" s="4"/>
      <c r="EG18" s="4"/>
      <c r="EH18" s="27"/>
      <c r="EI18" s="27"/>
      <c r="EJ18" s="27"/>
      <c r="EK18" s="27"/>
      <c r="EL18" s="27"/>
      <c r="EM18" s="4"/>
      <c r="EN18" s="4"/>
      <c r="EO18" s="4"/>
      <c r="EP18" s="4"/>
      <c r="EQ18" s="4"/>
      <c r="ER18" s="4"/>
      <c r="ES18" s="4"/>
      <c r="ET18" s="4">
        <f t="shared" si="3"/>
        <v>0</v>
      </c>
      <c r="EU18" s="4"/>
      <c r="EV18" s="4"/>
      <c r="EW18" s="4"/>
      <c r="EX18" s="4">
        <v>3</v>
      </c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27"/>
      <c r="FJ18" s="27"/>
      <c r="FK18" s="27"/>
      <c r="FL18" s="27"/>
      <c r="FM18" s="27"/>
      <c r="FN18" s="27"/>
      <c r="FO18" s="4"/>
      <c r="FP18" s="4"/>
      <c r="FQ18" s="4"/>
      <c r="FR18" s="4">
        <f t="shared" si="4"/>
        <v>3</v>
      </c>
      <c r="FS18" s="4">
        <v>50</v>
      </c>
      <c r="FT18" s="4">
        <f t="shared" si="5"/>
        <v>77</v>
      </c>
    </row>
    <row r="19" spans="1:176">
      <c r="A19" s="166" t="s">
        <v>1237</v>
      </c>
      <c r="B19" s="166"/>
      <c r="C19" s="51" t="s">
        <v>1238</v>
      </c>
      <c r="D19" s="4"/>
      <c r="E19" s="4">
        <v>1</v>
      </c>
      <c r="F19" s="4"/>
      <c r="G19" s="4"/>
      <c r="H19" s="4">
        <v>2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27">
        <v>2</v>
      </c>
      <c r="V19" s="27"/>
      <c r="W19" s="27"/>
      <c r="X19" s="27"/>
      <c r="Y19" s="4"/>
      <c r="Z19" s="4">
        <v>2</v>
      </c>
      <c r="AA19" s="4">
        <v>2</v>
      </c>
      <c r="AB19" s="4"/>
      <c r="AC19" s="4" t="str">
        <f t="shared" si="0"/>
        <v>5</v>
      </c>
      <c r="AD19" s="4">
        <v>2</v>
      </c>
      <c r="AE19" s="4">
        <v>3</v>
      </c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27"/>
      <c r="AQ19" s="27"/>
      <c r="AR19" s="27"/>
      <c r="AS19" s="4"/>
      <c r="AT19" s="4">
        <v>3</v>
      </c>
      <c r="AU19" s="4"/>
      <c r="AV19" s="4"/>
      <c r="AW19" s="4">
        <f t="shared" si="1"/>
        <v>8</v>
      </c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27"/>
      <c r="DC19" s="27">
        <v>5</v>
      </c>
      <c r="DD19" s="27">
        <v>5</v>
      </c>
      <c r="DE19" s="27"/>
      <c r="DF19" s="27"/>
      <c r="DG19" s="27">
        <v>1</v>
      </c>
      <c r="DH19" s="27"/>
      <c r="DI19" s="27"/>
      <c r="DJ19" s="27"/>
      <c r="DK19" s="27"/>
      <c r="DL19" s="27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>
        <f t="shared" si="2"/>
        <v>11</v>
      </c>
      <c r="DY19" s="4"/>
      <c r="DZ19" s="4"/>
      <c r="EA19" s="4"/>
      <c r="EB19" s="4"/>
      <c r="EC19" s="4"/>
      <c r="ED19" s="4"/>
      <c r="EE19" s="4"/>
      <c r="EF19" s="4"/>
      <c r="EG19" s="4"/>
      <c r="EH19" s="27"/>
      <c r="EI19" s="27">
        <v>2</v>
      </c>
      <c r="EJ19" s="27"/>
      <c r="EK19" s="27"/>
      <c r="EL19" s="27"/>
      <c r="EM19" s="4"/>
      <c r="EN19" s="4"/>
      <c r="EO19" s="4"/>
      <c r="EP19" s="4"/>
      <c r="EQ19" s="4"/>
      <c r="ER19" s="4"/>
      <c r="ES19" s="4"/>
      <c r="ET19" s="4">
        <f t="shared" si="3"/>
        <v>2</v>
      </c>
      <c r="EU19" s="4"/>
      <c r="EV19" s="4"/>
      <c r="EW19" s="4"/>
      <c r="EX19" s="4"/>
      <c r="EY19" s="4"/>
      <c r="EZ19" s="4">
        <v>3</v>
      </c>
      <c r="FA19" s="4"/>
      <c r="FB19" s="4"/>
      <c r="FC19" s="4"/>
      <c r="FD19" s="4"/>
      <c r="FE19" s="4"/>
      <c r="FF19" s="4"/>
      <c r="FG19" s="4"/>
      <c r="FH19" s="4"/>
      <c r="FI19" s="27">
        <v>3</v>
      </c>
      <c r="FJ19" s="27"/>
      <c r="FK19" s="27"/>
      <c r="FL19" s="27"/>
      <c r="FM19" s="27"/>
      <c r="FN19" s="27"/>
      <c r="FO19" s="4"/>
      <c r="FP19" s="4">
        <v>3</v>
      </c>
      <c r="FQ19" s="4"/>
      <c r="FR19" s="4">
        <f t="shared" si="4"/>
        <v>9</v>
      </c>
      <c r="FS19" s="4">
        <v>50</v>
      </c>
      <c r="FT19" s="4">
        <f t="shared" si="5"/>
        <v>85</v>
      </c>
    </row>
    <row r="20" spans="1:176">
      <c r="A20" s="166" t="s">
        <v>1239</v>
      </c>
      <c r="B20" s="166"/>
      <c r="C20" s="51" t="s">
        <v>1240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27"/>
      <c r="V20" s="27"/>
      <c r="W20" s="27"/>
      <c r="X20" s="27"/>
      <c r="Y20" s="4"/>
      <c r="Z20" s="4"/>
      <c r="AA20" s="4"/>
      <c r="AB20" s="4"/>
      <c r="AC20" s="4">
        <f t="shared" si="0"/>
        <v>0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27"/>
      <c r="AQ20" s="27"/>
      <c r="AR20" s="27"/>
      <c r="AS20" s="4"/>
      <c r="AT20" s="4"/>
      <c r="AU20" s="4"/>
      <c r="AV20" s="4"/>
      <c r="AW20" s="4">
        <f t="shared" si="1"/>
        <v>0</v>
      </c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>
        <f t="shared" si="2"/>
        <v>0</v>
      </c>
      <c r="DY20" s="4"/>
      <c r="DZ20" s="4"/>
      <c r="EA20" s="4"/>
      <c r="EB20" s="4"/>
      <c r="EC20" s="4"/>
      <c r="ED20" s="4"/>
      <c r="EE20" s="4"/>
      <c r="EF20" s="4"/>
      <c r="EG20" s="4"/>
      <c r="EH20" s="27"/>
      <c r="EI20" s="27"/>
      <c r="EJ20" s="27"/>
      <c r="EK20" s="27"/>
      <c r="EL20" s="27"/>
      <c r="EM20" s="4"/>
      <c r="EN20" s="4"/>
      <c r="EO20" s="4"/>
      <c r="EP20" s="4"/>
      <c r="EQ20" s="4"/>
      <c r="ER20" s="4"/>
      <c r="ES20" s="4"/>
      <c r="ET20" s="4">
        <f t="shared" si="3"/>
        <v>0</v>
      </c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27"/>
      <c r="FJ20" s="27"/>
      <c r="FK20" s="27"/>
      <c r="FL20" s="27"/>
      <c r="FM20" s="27"/>
      <c r="FN20" s="27"/>
      <c r="FO20" s="4"/>
      <c r="FP20" s="4"/>
      <c r="FQ20" s="4"/>
      <c r="FR20" s="4">
        <f t="shared" si="4"/>
        <v>0</v>
      </c>
      <c r="FS20" s="4">
        <v>50</v>
      </c>
      <c r="FT20" s="4">
        <f t="shared" si="5"/>
        <v>50</v>
      </c>
    </row>
    <row r="21" spans="1:176">
      <c r="A21" s="166" t="s">
        <v>1241</v>
      </c>
      <c r="B21" s="166"/>
      <c r="C21" s="51" t="s">
        <v>1242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27"/>
      <c r="V21" s="27"/>
      <c r="W21" s="27"/>
      <c r="X21" s="27"/>
      <c r="Y21" s="4"/>
      <c r="Z21" s="4"/>
      <c r="AA21" s="4"/>
      <c r="AB21" s="4"/>
      <c r="AC21" s="4">
        <f t="shared" si="0"/>
        <v>0</v>
      </c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27"/>
      <c r="AQ21" s="27"/>
      <c r="AR21" s="27"/>
      <c r="AS21" s="4"/>
      <c r="AT21" s="4"/>
      <c r="AU21" s="4"/>
      <c r="AV21" s="4"/>
      <c r="AW21" s="4">
        <f t="shared" si="1"/>
        <v>0</v>
      </c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>
        <f t="shared" si="2"/>
        <v>0</v>
      </c>
      <c r="DY21" s="4"/>
      <c r="DZ21" s="4"/>
      <c r="EA21" s="4"/>
      <c r="EB21" s="4"/>
      <c r="EC21" s="4"/>
      <c r="ED21" s="4"/>
      <c r="EE21" s="4"/>
      <c r="EF21" s="4"/>
      <c r="EG21" s="4"/>
      <c r="EH21" s="27"/>
      <c r="EI21" s="27"/>
      <c r="EJ21" s="27"/>
      <c r="EK21" s="27"/>
      <c r="EL21" s="27"/>
      <c r="EM21" s="4"/>
      <c r="EN21" s="4"/>
      <c r="EO21" s="4"/>
      <c r="EP21" s="4"/>
      <c r="EQ21" s="4"/>
      <c r="ER21" s="4"/>
      <c r="ES21" s="4"/>
      <c r="ET21" s="4">
        <f t="shared" si="3"/>
        <v>0</v>
      </c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27"/>
      <c r="FJ21" s="27"/>
      <c r="FK21" s="27"/>
      <c r="FL21" s="27"/>
      <c r="FM21" s="27"/>
      <c r="FN21" s="27"/>
      <c r="FO21" s="4"/>
      <c r="FP21" s="4"/>
      <c r="FQ21" s="4"/>
      <c r="FR21" s="4">
        <f t="shared" si="4"/>
        <v>0</v>
      </c>
      <c r="FS21" s="4">
        <v>50</v>
      </c>
      <c r="FT21" s="4">
        <f t="shared" si="5"/>
        <v>50</v>
      </c>
    </row>
    <row r="22" spans="1:176">
      <c r="A22" s="166" t="s">
        <v>777</v>
      </c>
      <c r="B22" s="166"/>
      <c r="C22" s="51" t="s">
        <v>778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27"/>
      <c r="V22" s="27"/>
      <c r="W22" s="27"/>
      <c r="X22" s="27"/>
      <c r="Y22" s="4"/>
      <c r="Z22" s="4"/>
      <c r="AA22" s="4"/>
      <c r="AB22" s="4"/>
      <c r="AC22" s="4">
        <f t="shared" si="0"/>
        <v>0</v>
      </c>
      <c r="AD22" s="4"/>
      <c r="AE22" s="4">
        <v>3</v>
      </c>
      <c r="AF22" s="4"/>
      <c r="AG22" s="4"/>
      <c r="AH22" s="4"/>
      <c r="AI22" s="4"/>
      <c r="AJ22" s="4"/>
      <c r="AK22" s="4">
        <v>1</v>
      </c>
      <c r="AL22" s="4"/>
      <c r="AM22" s="4"/>
      <c r="AN22" s="4"/>
      <c r="AO22" s="4"/>
      <c r="AP22" s="27"/>
      <c r="AQ22" s="27"/>
      <c r="AR22" s="27"/>
      <c r="AS22" s="4"/>
      <c r="AT22" s="4"/>
      <c r="AU22" s="4"/>
      <c r="AV22" s="4"/>
      <c r="AW22" s="4">
        <f t="shared" si="1"/>
        <v>4</v>
      </c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>
        <f t="shared" si="2"/>
        <v>0</v>
      </c>
      <c r="DY22" s="4"/>
      <c r="DZ22" s="4"/>
      <c r="EA22" s="4"/>
      <c r="EB22" s="4"/>
      <c r="EC22" s="4"/>
      <c r="ED22" s="4"/>
      <c r="EE22" s="4"/>
      <c r="EF22" s="4"/>
      <c r="EG22" s="4"/>
      <c r="EH22" s="27"/>
      <c r="EI22" s="27"/>
      <c r="EJ22" s="27"/>
      <c r="EK22" s="27"/>
      <c r="EL22" s="27"/>
      <c r="EM22" s="4"/>
      <c r="EN22" s="4"/>
      <c r="EO22" s="4"/>
      <c r="EP22" s="4"/>
      <c r="EQ22" s="4"/>
      <c r="ER22" s="4"/>
      <c r="ES22" s="4"/>
      <c r="ET22" s="4">
        <f t="shared" si="3"/>
        <v>0</v>
      </c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27"/>
      <c r="FJ22" s="27"/>
      <c r="FK22" s="27"/>
      <c r="FL22" s="27"/>
      <c r="FM22" s="27"/>
      <c r="FN22" s="27"/>
      <c r="FO22" s="4"/>
      <c r="FP22" s="4"/>
      <c r="FQ22" s="4"/>
      <c r="FR22" s="4">
        <f t="shared" si="4"/>
        <v>0</v>
      </c>
      <c r="FS22" s="4">
        <v>50</v>
      </c>
      <c r="FT22" s="4">
        <f t="shared" si="5"/>
        <v>54</v>
      </c>
    </row>
    <row r="23" spans="1:176">
      <c r="A23" s="166" t="s">
        <v>1243</v>
      </c>
      <c r="B23" s="166"/>
      <c r="C23" s="51" t="s">
        <v>1244</v>
      </c>
      <c r="D23" s="4"/>
      <c r="E23" s="4"/>
      <c r="F23" s="4">
        <v>2</v>
      </c>
      <c r="G23" s="4"/>
      <c r="H23" s="4">
        <v>1</v>
      </c>
      <c r="I23" s="4"/>
      <c r="J23" s="4">
        <v>2</v>
      </c>
      <c r="K23" s="4">
        <v>1</v>
      </c>
      <c r="L23" s="4"/>
      <c r="M23" s="4">
        <v>1</v>
      </c>
      <c r="N23" s="4">
        <v>1</v>
      </c>
      <c r="O23" s="4"/>
      <c r="P23" s="4">
        <v>2</v>
      </c>
      <c r="Q23" s="4">
        <v>2</v>
      </c>
      <c r="R23" s="4"/>
      <c r="S23" s="4"/>
      <c r="T23" s="4"/>
      <c r="U23" s="27"/>
      <c r="V23" s="27"/>
      <c r="W23" s="27"/>
      <c r="X23" s="27">
        <v>2</v>
      </c>
      <c r="Y23" s="4"/>
      <c r="Z23" s="4"/>
      <c r="AA23" s="4"/>
      <c r="AB23" s="4"/>
      <c r="AC23" s="4" t="str">
        <f t="shared" si="0"/>
        <v>5</v>
      </c>
      <c r="AD23" s="4">
        <v>1</v>
      </c>
      <c r="AE23" s="4">
        <v>3</v>
      </c>
      <c r="AF23" s="4"/>
      <c r="AG23" s="4">
        <v>3</v>
      </c>
      <c r="AH23" s="4">
        <v>1</v>
      </c>
      <c r="AI23" s="4">
        <v>3</v>
      </c>
      <c r="AJ23" s="4"/>
      <c r="AK23" s="4">
        <v>1</v>
      </c>
      <c r="AL23" s="4">
        <v>1</v>
      </c>
      <c r="AM23" s="4"/>
      <c r="AN23" s="4"/>
      <c r="AO23" s="4"/>
      <c r="AP23" s="27"/>
      <c r="AQ23" s="27"/>
      <c r="AR23" s="27"/>
      <c r="AS23" s="4"/>
      <c r="AT23" s="4"/>
      <c r="AU23" s="4"/>
      <c r="AV23" s="4"/>
      <c r="AW23" s="4" t="str">
        <f t="shared" si="1"/>
        <v>10</v>
      </c>
      <c r="AX23" s="4"/>
      <c r="AY23" s="4"/>
      <c r="AZ23" s="4"/>
      <c r="BA23" s="4"/>
      <c r="BB23" s="4"/>
      <c r="BC23" s="4"/>
      <c r="BD23" s="4">
        <v>3</v>
      </c>
      <c r="BE23" s="4"/>
      <c r="BF23" s="4"/>
      <c r="BG23" s="4"/>
      <c r="BH23" s="4">
        <v>3</v>
      </c>
      <c r="BI23" s="4">
        <v>3</v>
      </c>
      <c r="BJ23" s="4"/>
      <c r="BK23" s="4"/>
      <c r="BL23" s="4"/>
      <c r="BM23" s="4"/>
      <c r="BN23" s="4">
        <v>2</v>
      </c>
      <c r="BO23" s="4"/>
      <c r="BP23" s="4">
        <v>1</v>
      </c>
      <c r="BQ23" s="4"/>
      <c r="BR23" s="4"/>
      <c r="BS23" s="4"/>
      <c r="BT23" s="4"/>
      <c r="BU23" s="4">
        <v>2</v>
      </c>
      <c r="BV23" s="4"/>
      <c r="BW23" s="4">
        <v>5</v>
      </c>
      <c r="BX23" s="4">
        <v>3</v>
      </c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>
        <v>3</v>
      </c>
      <c r="CJ23" s="4"/>
      <c r="CK23" s="4"/>
      <c r="CL23" s="4"/>
      <c r="CM23" s="4"/>
      <c r="CN23" s="4"/>
      <c r="CO23" s="4"/>
      <c r="CP23" s="4">
        <v>3</v>
      </c>
      <c r="CQ23" s="4"/>
      <c r="CR23" s="4"/>
      <c r="CS23" s="4">
        <v>5</v>
      </c>
      <c r="CT23" s="4"/>
      <c r="CU23" s="4">
        <v>5</v>
      </c>
      <c r="CV23" s="4">
        <v>5</v>
      </c>
      <c r="CW23" s="4"/>
      <c r="CX23" s="4"/>
      <c r="CY23" s="4"/>
      <c r="CZ23" s="4"/>
      <c r="DA23" s="4"/>
      <c r="DB23" s="27"/>
      <c r="DC23" s="27"/>
      <c r="DD23" s="27">
        <v>5</v>
      </c>
      <c r="DE23" s="27"/>
      <c r="DF23" s="27"/>
      <c r="DG23" s="27"/>
      <c r="DH23" s="27"/>
      <c r="DI23" s="27"/>
      <c r="DJ23" s="27"/>
      <c r="DK23" s="27"/>
      <c r="DL23" s="27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 t="str">
        <f t="shared" si="2"/>
        <v>20</v>
      </c>
      <c r="DY23" s="4"/>
      <c r="DZ23" s="4"/>
      <c r="EA23" s="4"/>
      <c r="EB23" s="4"/>
      <c r="EC23" s="4">
        <v>2</v>
      </c>
      <c r="ED23" s="4">
        <v>2</v>
      </c>
      <c r="EE23" s="4"/>
      <c r="EF23" s="4"/>
      <c r="EG23" s="4"/>
      <c r="EH23" s="27"/>
      <c r="EI23" s="27"/>
      <c r="EJ23" s="27">
        <v>2</v>
      </c>
      <c r="EK23" s="27"/>
      <c r="EL23" s="27"/>
      <c r="EM23" s="4"/>
      <c r="EN23" s="4"/>
      <c r="EO23" s="4"/>
      <c r="EP23" s="4"/>
      <c r="EQ23" s="4"/>
      <c r="ER23" s="4"/>
      <c r="ES23" s="4"/>
      <c r="ET23" s="4" t="str">
        <f t="shared" si="3"/>
        <v>5</v>
      </c>
      <c r="EU23" s="4"/>
      <c r="EV23" s="4"/>
      <c r="EW23" s="4"/>
      <c r="EX23" s="4"/>
      <c r="EY23" s="4"/>
      <c r="EZ23" s="4">
        <v>3</v>
      </c>
      <c r="FA23" s="4">
        <v>2</v>
      </c>
      <c r="FB23" s="4"/>
      <c r="FC23" s="4">
        <v>2</v>
      </c>
      <c r="FD23" s="4">
        <v>1</v>
      </c>
      <c r="FE23" s="4"/>
      <c r="FF23" s="4"/>
      <c r="FG23" s="4"/>
      <c r="FH23" s="4"/>
      <c r="FI23" s="27"/>
      <c r="FJ23" s="27"/>
      <c r="FK23" s="27">
        <v>3</v>
      </c>
      <c r="FL23" s="27"/>
      <c r="FM23" s="27"/>
      <c r="FN23" s="27"/>
      <c r="FO23" s="4"/>
      <c r="FP23" s="4"/>
      <c r="FQ23" s="4"/>
      <c r="FR23" s="4" t="str">
        <f t="shared" si="4"/>
        <v>10</v>
      </c>
      <c r="FS23" s="4">
        <v>50</v>
      </c>
      <c r="FT23" s="4">
        <f t="shared" si="5"/>
        <v>100</v>
      </c>
    </row>
    <row r="24" spans="1:176">
      <c r="A24" s="166" t="s">
        <v>1245</v>
      </c>
      <c r="B24" s="166"/>
      <c r="C24" s="51" t="s">
        <v>1246</v>
      </c>
      <c r="D24" s="4"/>
      <c r="E24" s="4"/>
      <c r="F24" s="4"/>
      <c r="G24" s="4"/>
      <c r="H24" s="4"/>
      <c r="I24" s="4">
        <v>2</v>
      </c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27"/>
      <c r="V24" s="27"/>
      <c r="W24" s="27">
        <v>2</v>
      </c>
      <c r="X24" s="27"/>
      <c r="Y24" s="4"/>
      <c r="Z24" s="4"/>
      <c r="AA24" s="4"/>
      <c r="AB24" s="4"/>
      <c r="AC24" s="4">
        <f t="shared" si="0"/>
        <v>4</v>
      </c>
      <c r="AD24" s="4"/>
      <c r="AE24" s="4"/>
      <c r="AF24" s="4">
        <v>1</v>
      </c>
      <c r="AG24" s="4"/>
      <c r="AH24" s="4"/>
      <c r="AI24" s="4"/>
      <c r="AJ24" s="4"/>
      <c r="AK24" s="4"/>
      <c r="AL24" s="4"/>
      <c r="AM24" s="4"/>
      <c r="AN24" s="4"/>
      <c r="AO24" s="4"/>
      <c r="AP24" s="27"/>
      <c r="AQ24" s="27">
        <v>1</v>
      </c>
      <c r="AR24" s="27"/>
      <c r="AS24" s="4"/>
      <c r="AT24" s="4"/>
      <c r="AU24" s="4"/>
      <c r="AV24" s="4"/>
      <c r="AW24" s="4">
        <f t="shared" si="1"/>
        <v>2</v>
      </c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>
        <v>2</v>
      </c>
      <c r="CE24" s="4"/>
      <c r="CF24" s="4"/>
      <c r="CG24" s="4"/>
      <c r="CH24" s="4">
        <v>3</v>
      </c>
      <c r="CI24" s="4"/>
      <c r="CJ24" s="4"/>
      <c r="CK24" s="4">
        <v>2</v>
      </c>
      <c r="CL24" s="4">
        <v>3</v>
      </c>
      <c r="CM24" s="4"/>
      <c r="CN24" s="4"/>
      <c r="CO24" s="4"/>
      <c r="CP24" s="4"/>
      <c r="CQ24" s="4"/>
      <c r="CR24" s="4">
        <v>2</v>
      </c>
      <c r="CS24" s="4"/>
      <c r="CT24" s="4">
        <v>2</v>
      </c>
      <c r="CU24" s="4"/>
      <c r="CV24" s="4"/>
      <c r="CW24" s="4"/>
      <c r="CX24" s="4"/>
      <c r="CY24" s="4"/>
      <c r="CZ24" s="4"/>
      <c r="DA24" s="4"/>
      <c r="DB24" s="27"/>
      <c r="DC24" s="27"/>
      <c r="DD24" s="27"/>
      <c r="DE24" s="27">
        <v>5</v>
      </c>
      <c r="DF24" s="27">
        <v>3</v>
      </c>
      <c r="DG24" s="27"/>
      <c r="DH24" s="27"/>
      <c r="DI24" s="27"/>
      <c r="DJ24" s="27"/>
      <c r="DK24" s="27"/>
      <c r="DL24" s="27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 t="str">
        <f t="shared" si="2"/>
        <v>20</v>
      </c>
      <c r="DY24" s="4"/>
      <c r="DZ24" s="4"/>
      <c r="EA24" s="4"/>
      <c r="EB24" s="4"/>
      <c r="EC24" s="4"/>
      <c r="ED24" s="4"/>
      <c r="EE24" s="4"/>
      <c r="EF24" s="4"/>
      <c r="EG24" s="4"/>
      <c r="EH24" s="27"/>
      <c r="EI24" s="27"/>
      <c r="EJ24" s="27"/>
      <c r="EK24" s="27"/>
      <c r="EL24" s="27">
        <v>2</v>
      </c>
      <c r="EM24" s="4">
        <v>2</v>
      </c>
      <c r="EN24" s="4">
        <v>2</v>
      </c>
      <c r="EO24" s="4"/>
      <c r="EP24" s="4"/>
      <c r="EQ24" s="4">
        <v>2</v>
      </c>
      <c r="ER24" s="4"/>
      <c r="ES24" s="4"/>
      <c r="ET24" s="4" t="str">
        <f t="shared" si="3"/>
        <v>5</v>
      </c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27"/>
      <c r="FJ24" s="27"/>
      <c r="FK24" s="27"/>
      <c r="FL24" s="27"/>
      <c r="FM24" s="27"/>
      <c r="FN24" s="27"/>
      <c r="FO24" s="4"/>
      <c r="FP24" s="4"/>
      <c r="FQ24" s="4"/>
      <c r="FR24" s="4">
        <f t="shared" si="4"/>
        <v>0</v>
      </c>
      <c r="FS24" s="4">
        <v>50</v>
      </c>
      <c r="FT24" s="4">
        <f t="shared" si="5"/>
        <v>81</v>
      </c>
    </row>
    <row r="25" spans="1:176">
      <c r="A25" s="166" t="s">
        <v>1247</v>
      </c>
      <c r="B25" s="166"/>
      <c r="C25" s="51" t="s">
        <v>1248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27"/>
      <c r="V25" s="27"/>
      <c r="W25" s="27"/>
      <c r="X25" s="27"/>
      <c r="Y25" s="4"/>
      <c r="Z25" s="4"/>
      <c r="AA25" s="4"/>
      <c r="AB25" s="4"/>
      <c r="AC25" s="4">
        <f t="shared" si="0"/>
        <v>0</v>
      </c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27"/>
      <c r="AQ25" s="27"/>
      <c r="AR25" s="27"/>
      <c r="AS25" s="4"/>
      <c r="AT25" s="4"/>
      <c r="AU25" s="4"/>
      <c r="AV25" s="4"/>
      <c r="AW25" s="4">
        <f t="shared" si="1"/>
        <v>0</v>
      </c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>
        <f t="shared" si="2"/>
        <v>0</v>
      </c>
      <c r="DY25" s="4"/>
      <c r="DZ25" s="4"/>
      <c r="EA25" s="4"/>
      <c r="EB25" s="4"/>
      <c r="EC25" s="4"/>
      <c r="ED25" s="4"/>
      <c r="EE25" s="4"/>
      <c r="EF25" s="4"/>
      <c r="EG25" s="4"/>
      <c r="EH25" s="27"/>
      <c r="EI25" s="27"/>
      <c r="EJ25" s="27"/>
      <c r="EK25" s="27"/>
      <c r="EL25" s="27"/>
      <c r="EM25" s="4"/>
      <c r="EN25" s="4"/>
      <c r="EO25" s="4"/>
      <c r="EP25" s="4"/>
      <c r="EQ25" s="4"/>
      <c r="ER25" s="4"/>
      <c r="ES25" s="4"/>
      <c r="ET25" s="4">
        <f t="shared" si="3"/>
        <v>0</v>
      </c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27"/>
      <c r="FJ25" s="27"/>
      <c r="FK25" s="27"/>
      <c r="FL25" s="27"/>
      <c r="FM25" s="27"/>
      <c r="FN25" s="27"/>
      <c r="FO25" s="4"/>
      <c r="FP25" s="4"/>
      <c r="FQ25" s="4"/>
      <c r="FR25" s="4">
        <f t="shared" si="4"/>
        <v>0</v>
      </c>
      <c r="FS25" s="4">
        <v>50</v>
      </c>
      <c r="FT25" s="4">
        <f t="shared" si="5"/>
        <v>50</v>
      </c>
    </row>
    <row r="26" spans="1:176">
      <c r="A26" s="166" t="s">
        <v>1249</v>
      </c>
      <c r="B26" s="166"/>
      <c r="C26" s="51" t="s">
        <v>1250</v>
      </c>
      <c r="D26" s="4">
        <v>2</v>
      </c>
      <c r="E26" s="4">
        <v>1</v>
      </c>
      <c r="F26" s="4"/>
      <c r="G26" s="4">
        <v>1</v>
      </c>
      <c r="H26" s="4">
        <v>2</v>
      </c>
      <c r="I26" s="4"/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2</v>
      </c>
      <c r="P26" s="4"/>
      <c r="Q26" s="4">
        <v>2</v>
      </c>
      <c r="R26" s="4">
        <v>1</v>
      </c>
      <c r="S26" s="4">
        <v>1</v>
      </c>
      <c r="T26" s="4">
        <v>2</v>
      </c>
      <c r="U26" s="27">
        <v>2</v>
      </c>
      <c r="V26" s="27">
        <v>2</v>
      </c>
      <c r="W26" s="27"/>
      <c r="X26" s="27">
        <v>2</v>
      </c>
      <c r="Y26" s="4"/>
      <c r="Z26" s="4">
        <v>2</v>
      </c>
      <c r="AA26" s="4">
        <v>2</v>
      </c>
      <c r="AB26" s="4"/>
      <c r="AC26" s="4" t="str">
        <f t="shared" si="0"/>
        <v>5</v>
      </c>
      <c r="AD26" s="4">
        <v>1</v>
      </c>
      <c r="AE26" s="4">
        <v>3</v>
      </c>
      <c r="AF26" s="4"/>
      <c r="AG26" s="4"/>
      <c r="AH26" s="4"/>
      <c r="AI26" s="4"/>
      <c r="AJ26" s="4">
        <v>3</v>
      </c>
      <c r="AK26" s="4"/>
      <c r="AL26" s="4"/>
      <c r="AM26" s="4">
        <v>3</v>
      </c>
      <c r="AN26" s="4">
        <v>2</v>
      </c>
      <c r="AO26" s="4">
        <v>3</v>
      </c>
      <c r="AP26" s="27"/>
      <c r="AQ26" s="27">
        <v>1</v>
      </c>
      <c r="AR26" s="27"/>
      <c r="AS26" s="4">
        <v>3</v>
      </c>
      <c r="AT26" s="4">
        <v>3</v>
      </c>
      <c r="AU26" s="4"/>
      <c r="AV26" s="4"/>
      <c r="AW26" s="4" t="str">
        <f t="shared" si="1"/>
        <v>10</v>
      </c>
      <c r="AX26" s="4"/>
      <c r="AY26" s="4"/>
      <c r="AZ26" s="4"/>
      <c r="BA26" s="4">
        <v>1</v>
      </c>
      <c r="BB26" s="4">
        <v>3</v>
      </c>
      <c r="BC26" s="4"/>
      <c r="BD26" s="4"/>
      <c r="BE26" s="4"/>
      <c r="BF26" s="4"/>
      <c r="BG26" s="4"/>
      <c r="BH26" s="4">
        <v>3</v>
      </c>
      <c r="BI26" s="4"/>
      <c r="BJ26" s="4"/>
      <c r="BK26" s="4"/>
      <c r="BL26" s="4"/>
      <c r="BM26" s="4"/>
      <c r="BN26" s="4"/>
      <c r="BO26" s="4">
        <v>2</v>
      </c>
      <c r="BP26" s="4">
        <v>5</v>
      </c>
      <c r="BQ26" s="4">
        <v>5</v>
      </c>
      <c r="BR26" s="4">
        <v>5</v>
      </c>
      <c r="BS26" s="4"/>
      <c r="BT26" s="4">
        <v>5</v>
      </c>
      <c r="BU26" s="4"/>
      <c r="BV26" s="4"/>
      <c r="BW26" s="4"/>
      <c r="BX26" s="4"/>
      <c r="BY26" s="4"/>
      <c r="BZ26" s="4">
        <v>5</v>
      </c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>
        <v>2</v>
      </c>
      <c r="DA26" s="4"/>
      <c r="DB26" s="27"/>
      <c r="DC26" s="27">
        <v>5</v>
      </c>
      <c r="DD26" s="27"/>
      <c r="DE26" s="27"/>
      <c r="DF26" s="27"/>
      <c r="DG26" s="27">
        <v>1</v>
      </c>
      <c r="DH26" s="27">
        <v>5</v>
      </c>
      <c r="DI26" s="27"/>
      <c r="DJ26" s="27"/>
      <c r="DK26" s="27"/>
      <c r="DL26" s="27">
        <v>1</v>
      </c>
      <c r="DM26" s="4"/>
      <c r="DN26" s="4"/>
      <c r="DO26" s="4"/>
      <c r="DP26" s="4"/>
      <c r="DQ26" s="4">
        <v>5</v>
      </c>
      <c r="DR26" s="4">
        <v>3</v>
      </c>
      <c r="DS26" s="4"/>
      <c r="DT26" s="4"/>
      <c r="DU26" s="4"/>
      <c r="DV26" s="4"/>
      <c r="DW26" s="4"/>
      <c r="DX26" s="4" t="str">
        <f t="shared" si="2"/>
        <v>20</v>
      </c>
      <c r="DY26" s="4">
        <v>2</v>
      </c>
      <c r="DZ26" s="4"/>
      <c r="EA26" s="4"/>
      <c r="EB26" s="4"/>
      <c r="EC26" s="4"/>
      <c r="ED26" s="4"/>
      <c r="EE26" s="4">
        <v>2</v>
      </c>
      <c r="EF26" s="4">
        <v>2</v>
      </c>
      <c r="EG26" s="4"/>
      <c r="EH26" s="27"/>
      <c r="EI26" s="27">
        <v>2</v>
      </c>
      <c r="EJ26" s="27"/>
      <c r="EK26" s="27">
        <v>1</v>
      </c>
      <c r="EL26" s="27"/>
      <c r="EM26" s="4"/>
      <c r="EN26" s="4"/>
      <c r="EO26" s="4"/>
      <c r="EP26" s="4"/>
      <c r="EQ26" s="4"/>
      <c r="ER26" s="4"/>
      <c r="ES26" s="4">
        <v>2</v>
      </c>
      <c r="ET26" s="4" t="str">
        <f t="shared" si="3"/>
        <v>5</v>
      </c>
      <c r="EU26" s="4"/>
      <c r="EV26" s="4"/>
      <c r="EW26" s="4">
        <v>3</v>
      </c>
      <c r="EX26" s="4">
        <v>3</v>
      </c>
      <c r="EY26" s="4"/>
      <c r="EZ26" s="4">
        <v>3</v>
      </c>
      <c r="FA26" s="4">
        <v>2</v>
      </c>
      <c r="FB26" s="4">
        <v>1</v>
      </c>
      <c r="FC26" s="4"/>
      <c r="FD26" s="4">
        <v>1</v>
      </c>
      <c r="FE26" s="4"/>
      <c r="FF26" s="4">
        <v>1</v>
      </c>
      <c r="FG26" s="4">
        <v>2</v>
      </c>
      <c r="FH26" s="4">
        <v>2</v>
      </c>
      <c r="FI26" s="27">
        <v>3</v>
      </c>
      <c r="FJ26" s="27">
        <v>2</v>
      </c>
      <c r="FK26" s="27">
        <v>3</v>
      </c>
      <c r="FL26" s="27"/>
      <c r="FM26" s="27"/>
      <c r="FN26" s="27"/>
      <c r="FO26" s="4"/>
      <c r="FP26" s="4">
        <v>3</v>
      </c>
      <c r="FQ26" s="4"/>
      <c r="FR26" s="4" t="str">
        <f t="shared" si="4"/>
        <v>10</v>
      </c>
      <c r="FS26" s="4">
        <v>50</v>
      </c>
      <c r="FT26" s="4">
        <f t="shared" si="5"/>
        <v>100</v>
      </c>
    </row>
    <row r="27" spans="1:176">
      <c r="A27" s="166" t="s">
        <v>1251</v>
      </c>
      <c r="B27" s="166"/>
      <c r="C27" s="51" t="s">
        <v>1252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27"/>
      <c r="V27" s="27"/>
      <c r="W27" s="27"/>
      <c r="X27" s="27"/>
      <c r="Y27" s="4"/>
      <c r="Z27" s="4"/>
      <c r="AA27" s="4"/>
      <c r="AB27" s="4"/>
      <c r="AC27" s="4">
        <f t="shared" si="0"/>
        <v>0</v>
      </c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27"/>
      <c r="AQ27" s="27"/>
      <c r="AR27" s="27"/>
      <c r="AS27" s="4"/>
      <c r="AT27" s="4"/>
      <c r="AU27" s="4"/>
      <c r="AV27" s="4"/>
      <c r="AW27" s="4">
        <f t="shared" si="1"/>
        <v>0</v>
      </c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>
        <v>1</v>
      </c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>
        <v>4</v>
      </c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27"/>
      <c r="DC27" s="27">
        <v>5</v>
      </c>
      <c r="DD27" s="27"/>
      <c r="DE27" s="27"/>
      <c r="DF27" s="27"/>
      <c r="DG27" s="27"/>
      <c r="DH27" s="27"/>
      <c r="DI27" s="27"/>
      <c r="DJ27" s="27"/>
      <c r="DK27" s="27"/>
      <c r="DL27" s="27"/>
      <c r="DM27" s="4"/>
      <c r="DN27" s="4"/>
      <c r="DO27" s="4"/>
      <c r="DP27" s="4"/>
      <c r="DQ27" s="4"/>
      <c r="DR27" s="4"/>
      <c r="DS27" s="4"/>
      <c r="DT27" s="4"/>
      <c r="DU27" s="4"/>
      <c r="DV27" s="4">
        <v>80</v>
      </c>
      <c r="DW27" s="4"/>
      <c r="DX27" s="4" t="str">
        <f t="shared" si="2"/>
        <v>20</v>
      </c>
      <c r="DY27" s="4"/>
      <c r="DZ27" s="4"/>
      <c r="EA27" s="4">
        <v>2</v>
      </c>
      <c r="EB27" s="4"/>
      <c r="EC27" s="4"/>
      <c r="ED27" s="4"/>
      <c r="EE27" s="4"/>
      <c r="EF27" s="4"/>
      <c r="EG27" s="4"/>
      <c r="EH27" s="27"/>
      <c r="EI27" s="27"/>
      <c r="EJ27" s="27"/>
      <c r="EK27" s="27"/>
      <c r="EL27" s="27"/>
      <c r="EM27" s="4"/>
      <c r="EN27" s="4"/>
      <c r="EO27" s="4"/>
      <c r="EP27" s="4"/>
      <c r="EQ27" s="4"/>
      <c r="ER27" s="4"/>
      <c r="ES27" s="4"/>
      <c r="ET27" s="4">
        <f t="shared" si="3"/>
        <v>2</v>
      </c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27"/>
      <c r="FJ27" s="27"/>
      <c r="FK27" s="27"/>
      <c r="FL27" s="27"/>
      <c r="FM27" s="27"/>
      <c r="FN27" s="27"/>
      <c r="FO27" s="4"/>
      <c r="FP27" s="4"/>
      <c r="FQ27" s="4"/>
      <c r="FR27" s="4">
        <f t="shared" si="4"/>
        <v>0</v>
      </c>
      <c r="FS27" s="4">
        <v>50</v>
      </c>
      <c r="FT27" s="4">
        <f t="shared" si="5"/>
        <v>72</v>
      </c>
    </row>
    <row r="28" spans="1:176">
      <c r="A28" s="166" t="s">
        <v>1253</v>
      </c>
      <c r="B28" s="166"/>
      <c r="C28" s="51" t="s">
        <v>1254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27"/>
      <c r="V28" s="27"/>
      <c r="W28" s="27"/>
      <c r="X28" s="27"/>
      <c r="Y28" s="4"/>
      <c r="Z28" s="4"/>
      <c r="AA28" s="4"/>
      <c r="AB28" s="4"/>
      <c r="AC28" s="4">
        <f t="shared" si="0"/>
        <v>0</v>
      </c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27"/>
      <c r="AQ28" s="27"/>
      <c r="AR28" s="27"/>
      <c r="AS28" s="4"/>
      <c r="AT28" s="4"/>
      <c r="AU28" s="4"/>
      <c r="AV28" s="4"/>
      <c r="AW28" s="4">
        <f t="shared" si="1"/>
        <v>0</v>
      </c>
      <c r="AX28" s="4"/>
      <c r="AY28" s="4"/>
      <c r="AZ28" s="4">
        <v>2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>
        <f t="shared" si="2"/>
        <v>2</v>
      </c>
      <c r="DY28" s="4"/>
      <c r="DZ28" s="4"/>
      <c r="EA28" s="4"/>
      <c r="EB28" s="4"/>
      <c r="EC28" s="4"/>
      <c r="ED28" s="4"/>
      <c r="EE28" s="4"/>
      <c r="EF28" s="4"/>
      <c r="EG28" s="4"/>
      <c r="EH28" s="27"/>
      <c r="EI28" s="27"/>
      <c r="EJ28" s="27"/>
      <c r="EK28" s="27"/>
      <c r="EL28" s="27"/>
      <c r="EM28" s="4"/>
      <c r="EN28" s="4"/>
      <c r="EO28" s="4"/>
      <c r="EP28" s="4"/>
      <c r="EQ28" s="4">
        <v>2</v>
      </c>
      <c r="ER28" s="4"/>
      <c r="ES28" s="4"/>
      <c r="ET28" s="4">
        <f t="shared" si="3"/>
        <v>2</v>
      </c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27"/>
      <c r="FJ28" s="27"/>
      <c r="FK28" s="27"/>
      <c r="FL28" s="27"/>
      <c r="FM28" s="27"/>
      <c r="FN28" s="27"/>
      <c r="FO28" s="4"/>
      <c r="FP28" s="4"/>
      <c r="FQ28" s="4"/>
      <c r="FR28" s="4">
        <f t="shared" si="4"/>
        <v>0</v>
      </c>
      <c r="FS28" s="4">
        <v>50</v>
      </c>
      <c r="FT28" s="4">
        <f t="shared" si="5"/>
        <v>54</v>
      </c>
    </row>
    <row r="29" spans="1:176">
      <c r="A29" s="166" t="s">
        <v>1255</v>
      </c>
      <c r="B29" s="166"/>
      <c r="C29" s="51" t="s">
        <v>1256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27"/>
      <c r="V29" s="27"/>
      <c r="W29" s="27"/>
      <c r="X29" s="27"/>
      <c r="Y29" s="4"/>
      <c r="Z29" s="4"/>
      <c r="AA29" s="4"/>
      <c r="AB29" s="4"/>
      <c r="AC29" s="4">
        <f t="shared" si="0"/>
        <v>0</v>
      </c>
      <c r="AD29" s="4">
        <v>1</v>
      </c>
      <c r="AE29" s="4"/>
      <c r="AF29" s="4"/>
      <c r="AG29" s="4"/>
      <c r="AH29" s="4"/>
      <c r="AI29" s="4"/>
      <c r="AJ29" s="4">
        <v>3</v>
      </c>
      <c r="AK29" s="4"/>
      <c r="AL29" s="4"/>
      <c r="AM29" s="4"/>
      <c r="AN29" s="4"/>
      <c r="AO29" s="4"/>
      <c r="AP29" s="27"/>
      <c r="AQ29" s="27"/>
      <c r="AR29" s="27"/>
      <c r="AS29" s="4"/>
      <c r="AT29" s="4"/>
      <c r="AU29" s="4"/>
      <c r="AV29" s="4"/>
      <c r="AW29" s="4">
        <f t="shared" si="1"/>
        <v>4</v>
      </c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>
        <v>3</v>
      </c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27"/>
      <c r="DC29" s="27"/>
      <c r="DD29" s="27">
        <v>5</v>
      </c>
      <c r="DE29" s="27"/>
      <c r="DF29" s="27"/>
      <c r="DG29" s="27"/>
      <c r="DH29" s="27"/>
      <c r="DI29" s="27"/>
      <c r="DJ29" s="27"/>
      <c r="DK29" s="27"/>
      <c r="DL29" s="27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>
        <f t="shared" si="2"/>
        <v>8</v>
      </c>
      <c r="DY29" s="4"/>
      <c r="DZ29" s="4"/>
      <c r="EA29" s="4"/>
      <c r="EB29" s="4"/>
      <c r="EC29" s="4"/>
      <c r="ED29" s="4"/>
      <c r="EE29" s="4"/>
      <c r="EF29" s="4"/>
      <c r="EG29" s="4"/>
      <c r="EH29" s="27"/>
      <c r="EI29" s="27"/>
      <c r="EJ29" s="27"/>
      <c r="EK29" s="27"/>
      <c r="EL29" s="27"/>
      <c r="EM29" s="4"/>
      <c r="EN29" s="4"/>
      <c r="EO29" s="4"/>
      <c r="EP29" s="4"/>
      <c r="EQ29" s="4"/>
      <c r="ER29" s="4"/>
      <c r="ES29" s="4"/>
      <c r="ET29" s="4">
        <f t="shared" si="3"/>
        <v>0</v>
      </c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27"/>
      <c r="FJ29" s="27"/>
      <c r="FK29" s="27"/>
      <c r="FL29" s="27"/>
      <c r="FM29" s="27"/>
      <c r="FN29" s="27"/>
      <c r="FO29" s="4"/>
      <c r="FP29" s="4"/>
      <c r="FQ29" s="4"/>
      <c r="FR29" s="4">
        <f t="shared" si="4"/>
        <v>0</v>
      </c>
      <c r="FS29" s="4">
        <v>50</v>
      </c>
      <c r="FT29" s="4">
        <f t="shared" si="5"/>
        <v>62</v>
      </c>
    </row>
    <row r="30" spans="1:176">
      <c r="A30" s="166" t="s">
        <v>1257</v>
      </c>
      <c r="B30" s="166"/>
      <c r="C30" s="51" t="s">
        <v>1258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27"/>
      <c r="V30" s="27"/>
      <c r="W30" s="27"/>
      <c r="X30" s="27"/>
      <c r="Y30" s="4"/>
      <c r="Z30" s="4"/>
      <c r="AA30" s="4"/>
      <c r="AB30" s="4"/>
      <c r="AC30" s="4">
        <f t="shared" si="0"/>
        <v>0</v>
      </c>
      <c r="AD30" s="4"/>
      <c r="AE30" s="4"/>
      <c r="AF30" s="4"/>
      <c r="AG30" s="4"/>
      <c r="AH30" s="4"/>
      <c r="AI30" s="4"/>
      <c r="AJ30" s="4">
        <v>3</v>
      </c>
      <c r="AK30" s="4"/>
      <c r="AL30" s="4"/>
      <c r="AM30" s="4"/>
      <c r="AN30" s="4"/>
      <c r="AO30" s="4"/>
      <c r="AP30" s="27"/>
      <c r="AQ30" s="27"/>
      <c r="AR30" s="27"/>
      <c r="AS30" s="4"/>
      <c r="AT30" s="4"/>
      <c r="AU30" s="4"/>
      <c r="AV30" s="4"/>
      <c r="AW30" s="4">
        <f t="shared" si="1"/>
        <v>3</v>
      </c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>
        <v>3</v>
      </c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>
        <v>3</v>
      </c>
      <c r="BY30" s="4"/>
      <c r="BZ30" s="4"/>
      <c r="CA30" s="4">
        <v>3</v>
      </c>
      <c r="CB30" s="4"/>
      <c r="CC30" s="4"/>
      <c r="CD30" s="4"/>
      <c r="CE30" s="4"/>
      <c r="CF30" s="4"/>
      <c r="CG30" s="4"/>
      <c r="CH30" s="4"/>
      <c r="CI30" s="4">
        <v>3</v>
      </c>
      <c r="CJ30" s="4"/>
      <c r="CK30" s="4"/>
      <c r="CL30" s="4">
        <v>3</v>
      </c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27"/>
      <c r="DC30" s="27">
        <v>5</v>
      </c>
      <c r="DD30" s="27"/>
      <c r="DE30" s="27"/>
      <c r="DF30" s="27"/>
      <c r="DG30" s="27">
        <v>1</v>
      </c>
      <c r="DH30" s="27"/>
      <c r="DI30" s="27">
        <v>3</v>
      </c>
      <c r="DJ30" s="27"/>
      <c r="DK30" s="27"/>
      <c r="DL30" s="27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 t="str">
        <f t="shared" si="2"/>
        <v>20</v>
      </c>
      <c r="DY30" s="4"/>
      <c r="DZ30" s="4"/>
      <c r="EA30" s="4"/>
      <c r="EB30" s="4"/>
      <c r="EC30" s="4">
        <v>2</v>
      </c>
      <c r="ED30" s="4"/>
      <c r="EE30" s="4"/>
      <c r="EF30" s="4"/>
      <c r="EG30" s="4"/>
      <c r="EH30" s="27"/>
      <c r="EI30" s="27"/>
      <c r="EJ30" s="27"/>
      <c r="EK30" s="27"/>
      <c r="EL30" s="27"/>
      <c r="EM30" s="4"/>
      <c r="EN30" s="4"/>
      <c r="EO30" s="4"/>
      <c r="EP30" s="4"/>
      <c r="EQ30" s="4"/>
      <c r="ER30" s="4"/>
      <c r="ES30" s="4"/>
      <c r="ET30" s="4">
        <f t="shared" si="3"/>
        <v>2</v>
      </c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27"/>
      <c r="FJ30" s="27"/>
      <c r="FK30" s="27"/>
      <c r="FL30" s="27"/>
      <c r="FM30" s="27"/>
      <c r="FN30" s="27">
        <v>3</v>
      </c>
      <c r="FO30" s="4"/>
      <c r="FP30" s="4"/>
      <c r="FQ30" s="4"/>
      <c r="FR30" s="4">
        <f t="shared" si="4"/>
        <v>3</v>
      </c>
      <c r="FS30" s="4">
        <v>50</v>
      </c>
      <c r="FT30" s="4">
        <f t="shared" si="5"/>
        <v>78</v>
      </c>
    </row>
    <row r="31" spans="1:176">
      <c r="A31" s="166" t="s">
        <v>1259</v>
      </c>
      <c r="B31" s="166"/>
      <c r="C31" s="51" t="s">
        <v>1260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27"/>
      <c r="V31" s="27"/>
      <c r="W31" s="27"/>
      <c r="X31" s="27"/>
      <c r="Y31" s="4"/>
      <c r="Z31" s="4"/>
      <c r="AA31" s="4"/>
      <c r="AB31" s="4"/>
      <c r="AC31" s="4">
        <f t="shared" si="0"/>
        <v>0</v>
      </c>
      <c r="AD31" s="4"/>
      <c r="AE31" s="4">
        <v>3</v>
      </c>
      <c r="AF31" s="4"/>
      <c r="AG31" s="4"/>
      <c r="AH31" s="4"/>
      <c r="AI31" s="4"/>
      <c r="AJ31" s="4">
        <v>3</v>
      </c>
      <c r="AK31" s="4"/>
      <c r="AL31" s="4"/>
      <c r="AM31" s="4">
        <v>3</v>
      </c>
      <c r="AN31" s="4"/>
      <c r="AO31" s="4"/>
      <c r="AP31" s="27"/>
      <c r="AQ31" s="27">
        <v>1</v>
      </c>
      <c r="AR31" s="27"/>
      <c r="AS31" s="4"/>
      <c r="AT31" s="4"/>
      <c r="AU31" s="4"/>
      <c r="AV31" s="4"/>
      <c r="AW31" s="4">
        <f t="shared" si="1"/>
        <v>10</v>
      </c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>
        <v>5</v>
      </c>
      <c r="BS31" s="4"/>
      <c r="BT31" s="4">
        <v>5</v>
      </c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>
        <v>3</v>
      </c>
      <c r="CF31" s="4">
        <v>6</v>
      </c>
      <c r="CG31" s="4">
        <v>4</v>
      </c>
      <c r="CH31" s="4"/>
      <c r="CI31" s="4">
        <v>3</v>
      </c>
      <c r="CJ31" s="4"/>
      <c r="CK31" s="4"/>
      <c r="CL31" s="4"/>
      <c r="CM31" s="4"/>
      <c r="CN31" s="4">
        <v>3</v>
      </c>
      <c r="CO31" s="4">
        <v>3</v>
      </c>
      <c r="CP31" s="4"/>
      <c r="CQ31" s="4">
        <v>21</v>
      </c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27"/>
      <c r="DC31" s="27"/>
      <c r="DD31" s="27"/>
      <c r="DE31" s="27"/>
      <c r="DF31" s="27"/>
      <c r="DG31" s="27"/>
      <c r="DH31" s="27">
        <v>5</v>
      </c>
      <c r="DI31" s="27"/>
      <c r="DJ31" s="27"/>
      <c r="DK31" s="27"/>
      <c r="DL31" s="27"/>
      <c r="DM31" s="4"/>
      <c r="DN31" s="4"/>
      <c r="DO31" s="4">
        <v>5</v>
      </c>
      <c r="DP31" s="4"/>
      <c r="DQ31" s="4"/>
      <c r="DR31" s="4"/>
      <c r="DS31" s="4"/>
      <c r="DT31" s="4"/>
      <c r="DU31" s="4"/>
      <c r="DV31" s="4"/>
      <c r="DW31" s="4"/>
      <c r="DX31" s="4" t="str">
        <f t="shared" si="2"/>
        <v>20</v>
      </c>
      <c r="DY31" s="4"/>
      <c r="DZ31" s="4"/>
      <c r="EA31" s="4"/>
      <c r="EB31" s="4"/>
      <c r="EC31" s="4"/>
      <c r="ED31" s="4"/>
      <c r="EE31" s="4"/>
      <c r="EF31" s="4"/>
      <c r="EG31" s="4"/>
      <c r="EH31" s="27"/>
      <c r="EI31" s="27"/>
      <c r="EJ31" s="27"/>
      <c r="EK31" s="27"/>
      <c r="EL31" s="27"/>
      <c r="EM31" s="4"/>
      <c r="EN31" s="4"/>
      <c r="EO31" s="4"/>
      <c r="EP31" s="4"/>
      <c r="EQ31" s="4"/>
      <c r="ER31" s="4"/>
      <c r="ES31" s="4"/>
      <c r="ET31" s="4">
        <f t="shared" si="3"/>
        <v>0</v>
      </c>
      <c r="EU31" s="4"/>
      <c r="EV31" s="4"/>
      <c r="EW31" s="4"/>
      <c r="EX31" s="4">
        <v>3</v>
      </c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27"/>
      <c r="FJ31" s="27"/>
      <c r="FK31" s="27"/>
      <c r="FL31" s="27"/>
      <c r="FM31" s="27"/>
      <c r="FN31" s="27"/>
      <c r="FO31" s="4"/>
      <c r="FP31" s="4"/>
      <c r="FQ31" s="4"/>
      <c r="FR31" s="4">
        <f t="shared" si="4"/>
        <v>3</v>
      </c>
      <c r="FS31" s="4">
        <v>50</v>
      </c>
      <c r="FT31" s="4">
        <f t="shared" si="5"/>
        <v>83</v>
      </c>
    </row>
    <row r="32" spans="1:176">
      <c r="A32" s="166" t="s">
        <v>1261</v>
      </c>
      <c r="B32" s="166"/>
      <c r="C32" s="51" t="s">
        <v>1262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27"/>
      <c r="V32" s="27"/>
      <c r="W32" s="27"/>
      <c r="X32" s="27"/>
      <c r="Y32" s="4"/>
      <c r="Z32" s="4"/>
      <c r="AA32" s="4"/>
      <c r="AB32" s="4"/>
      <c r="AC32" s="4">
        <f t="shared" si="0"/>
        <v>0</v>
      </c>
      <c r="AD32" s="4"/>
      <c r="AE32" s="4"/>
      <c r="AF32" s="4"/>
      <c r="AG32" s="4"/>
      <c r="AH32" s="4"/>
      <c r="AI32" s="4"/>
      <c r="AJ32" s="4">
        <v>3</v>
      </c>
      <c r="AK32" s="4"/>
      <c r="AL32" s="4"/>
      <c r="AM32" s="4"/>
      <c r="AN32" s="4"/>
      <c r="AO32" s="4"/>
      <c r="AP32" s="27"/>
      <c r="AQ32" s="27"/>
      <c r="AR32" s="27"/>
      <c r="AS32" s="4"/>
      <c r="AT32" s="4"/>
      <c r="AU32" s="4"/>
      <c r="AV32" s="4"/>
      <c r="AW32" s="4">
        <f t="shared" si="1"/>
        <v>3</v>
      </c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>
        <v>5</v>
      </c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>
        <v>3</v>
      </c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27"/>
      <c r="DC32" s="27">
        <v>5</v>
      </c>
      <c r="DD32" s="27"/>
      <c r="DE32" s="27"/>
      <c r="DF32" s="27"/>
      <c r="DG32" s="27"/>
      <c r="DH32" s="27"/>
      <c r="DI32" s="27"/>
      <c r="DJ32" s="27"/>
      <c r="DK32" s="27"/>
      <c r="DL32" s="27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>
        <f t="shared" si="2"/>
        <v>13</v>
      </c>
      <c r="DY32" s="4"/>
      <c r="DZ32" s="4"/>
      <c r="EA32" s="4"/>
      <c r="EB32" s="4"/>
      <c r="EC32" s="4"/>
      <c r="ED32" s="4"/>
      <c r="EE32" s="4"/>
      <c r="EF32" s="4"/>
      <c r="EG32" s="4"/>
      <c r="EH32" s="27"/>
      <c r="EI32" s="27"/>
      <c r="EJ32" s="27"/>
      <c r="EK32" s="27"/>
      <c r="EL32" s="27"/>
      <c r="EM32" s="4"/>
      <c r="EN32" s="4"/>
      <c r="EO32" s="4"/>
      <c r="EP32" s="4"/>
      <c r="EQ32" s="4"/>
      <c r="ER32" s="4"/>
      <c r="ES32" s="4"/>
      <c r="ET32" s="4">
        <f t="shared" si="3"/>
        <v>0</v>
      </c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27"/>
      <c r="FJ32" s="27"/>
      <c r="FK32" s="27"/>
      <c r="FL32" s="27"/>
      <c r="FM32" s="27"/>
      <c r="FN32" s="27"/>
      <c r="FO32" s="4"/>
      <c r="FP32" s="4"/>
      <c r="FQ32" s="4"/>
      <c r="FR32" s="4">
        <f t="shared" si="4"/>
        <v>0</v>
      </c>
      <c r="FS32" s="4">
        <v>50</v>
      </c>
      <c r="FT32" s="4">
        <f t="shared" si="5"/>
        <v>66</v>
      </c>
    </row>
    <row r="33" spans="1:176">
      <c r="A33" s="166" t="s">
        <v>1263</v>
      </c>
      <c r="B33" s="166"/>
      <c r="C33" s="51" t="s">
        <v>1264</v>
      </c>
      <c r="D33" s="10"/>
      <c r="E33" s="4">
        <v>1</v>
      </c>
      <c r="F33" s="10"/>
      <c r="G33" s="10"/>
      <c r="H33" s="10">
        <v>2</v>
      </c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15">
        <v>2</v>
      </c>
      <c r="V33" s="115"/>
      <c r="W33" s="115"/>
      <c r="X33" s="115"/>
      <c r="Y33" s="10"/>
      <c r="Z33" s="10">
        <v>2</v>
      </c>
      <c r="AA33" s="10">
        <v>2</v>
      </c>
      <c r="AB33" s="10"/>
      <c r="AC33" s="4" t="str">
        <f t="shared" si="0"/>
        <v>5</v>
      </c>
      <c r="AD33" s="10">
        <v>2</v>
      </c>
      <c r="AE33" s="10">
        <v>3</v>
      </c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15"/>
      <c r="AQ33" s="115"/>
      <c r="AR33" s="115"/>
      <c r="AS33" s="10"/>
      <c r="AT33" s="10">
        <v>3</v>
      </c>
      <c r="AU33" s="10"/>
      <c r="AV33" s="10"/>
      <c r="AW33" s="4">
        <f t="shared" si="1"/>
        <v>8</v>
      </c>
      <c r="AX33" s="10"/>
      <c r="AY33" s="4"/>
      <c r="AZ33" s="4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15"/>
      <c r="DC33" s="115"/>
      <c r="DD33" s="115"/>
      <c r="DE33" s="115"/>
      <c r="DF33" s="115"/>
      <c r="DG33" s="115">
        <v>1</v>
      </c>
      <c r="DH33" s="115"/>
      <c r="DI33" s="115"/>
      <c r="DJ33" s="115"/>
      <c r="DK33" s="115"/>
      <c r="DL33" s="115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4">
        <f t="shared" si="2"/>
        <v>1</v>
      </c>
      <c r="DY33" s="10"/>
      <c r="DZ33" s="10"/>
      <c r="EA33" s="10"/>
      <c r="EB33" s="10"/>
      <c r="EC33" s="10"/>
      <c r="ED33" s="10"/>
      <c r="EE33" s="10"/>
      <c r="EF33" s="10"/>
      <c r="EG33" s="10"/>
      <c r="EH33" s="115"/>
      <c r="EI33" s="115">
        <v>2</v>
      </c>
      <c r="EJ33" s="115"/>
      <c r="EK33" s="115"/>
      <c r="EL33" s="115"/>
      <c r="EM33" s="10"/>
      <c r="EN33" s="10"/>
      <c r="EO33" s="10"/>
      <c r="EP33" s="10"/>
      <c r="EQ33" s="4"/>
      <c r="ER33" s="10"/>
      <c r="ES33" s="10"/>
      <c r="ET33" s="4">
        <f t="shared" si="3"/>
        <v>2</v>
      </c>
      <c r="EU33" s="10"/>
      <c r="EV33" s="10"/>
      <c r="EW33" s="10"/>
      <c r="EX33" s="10"/>
      <c r="EY33" s="10"/>
      <c r="EZ33" s="10">
        <v>3</v>
      </c>
      <c r="FA33" s="10"/>
      <c r="FB33" s="10"/>
      <c r="FC33" s="10"/>
      <c r="FD33" s="10"/>
      <c r="FE33" s="10"/>
      <c r="FF33" s="10"/>
      <c r="FG33" s="10"/>
      <c r="FH33" s="10"/>
      <c r="FI33" s="115">
        <v>3</v>
      </c>
      <c r="FJ33" s="115"/>
      <c r="FK33" s="115"/>
      <c r="FL33" s="115"/>
      <c r="FM33" s="115"/>
      <c r="FN33" s="115"/>
      <c r="FO33" s="10"/>
      <c r="FP33" s="10">
        <v>3</v>
      </c>
      <c r="FQ33" s="10"/>
      <c r="FR33" s="4">
        <f t="shared" si="4"/>
        <v>9</v>
      </c>
      <c r="FS33" s="4">
        <v>50</v>
      </c>
      <c r="FT33" s="4">
        <f t="shared" si="5"/>
        <v>75</v>
      </c>
    </row>
    <row r="34" spans="1:176">
      <c r="A34" s="166" t="s">
        <v>1265</v>
      </c>
      <c r="B34" s="166"/>
      <c r="C34" s="51" t="s">
        <v>1266</v>
      </c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27"/>
      <c r="V34" s="27"/>
      <c r="W34" s="27"/>
      <c r="X34" s="27"/>
      <c r="Y34" s="4"/>
      <c r="Z34" s="4"/>
      <c r="AA34" s="4"/>
      <c r="AB34" s="4"/>
      <c r="AC34" s="4">
        <f t="shared" si="0"/>
        <v>0</v>
      </c>
      <c r="AD34" s="4">
        <v>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27"/>
      <c r="AQ34" s="27"/>
      <c r="AR34" s="27">
        <v>3</v>
      </c>
      <c r="AS34" s="4"/>
      <c r="AT34" s="4"/>
      <c r="AU34" s="4"/>
      <c r="AV34" s="4"/>
      <c r="AW34" s="4">
        <f t="shared" si="1"/>
        <v>4</v>
      </c>
      <c r="AX34" s="4">
        <v>10</v>
      </c>
      <c r="AY34" s="4">
        <v>3</v>
      </c>
      <c r="AZ34" s="4"/>
      <c r="BA34" s="4"/>
      <c r="BB34" s="4"/>
      <c r="BC34" s="4"/>
      <c r="BD34" s="4"/>
      <c r="BE34" s="4"/>
      <c r="BF34" s="4">
        <v>5</v>
      </c>
      <c r="BG34" s="4"/>
      <c r="BH34" s="4"/>
      <c r="BI34" s="4"/>
      <c r="BJ34" s="4">
        <v>3</v>
      </c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>
        <v>3</v>
      </c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>
        <v>15</v>
      </c>
      <c r="CZ34" s="4"/>
      <c r="DA34" s="4">
        <v>3</v>
      </c>
      <c r="DB34" s="27"/>
      <c r="DC34" s="27">
        <v>5</v>
      </c>
      <c r="DD34" s="27">
        <v>5</v>
      </c>
      <c r="DE34" s="27"/>
      <c r="DF34" s="27"/>
      <c r="DG34" s="27"/>
      <c r="DH34" s="27"/>
      <c r="DI34" s="27"/>
      <c r="DJ34" s="27"/>
      <c r="DK34" s="27"/>
      <c r="DL34" s="27"/>
      <c r="DM34" s="4"/>
      <c r="DN34" s="4"/>
      <c r="DO34" s="4"/>
      <c r="DP34" s="4"/>
      <c r="DQ34" s="4">
        <v>5</v>
      </c>
      <c r="DR34" s="4"/>
      <c r="DS34" s="4"/>
      <c r="DT34" s="4"/>
      <c r="DU34" s="4"/>
      <c r="DV34" s="4"/>
      <c r="DW34" s="4">
        <v>5</v>
      </c>
      <c r="DX34" s="4" t="str">
        <f t="shared" si="2"/>
        <v>20</v>
      </c>
      <c r="DY34" s="4"/>
      <c r="DZ34" s="4"/>
      <c r="EA34" s="4"/>
      <c r="EB34" s="4"/>
      <c r="EC34" s="4"/>
      <c r="ED34" s="4"/>
      <c r="EE34" s="4"/>
      <c r="EF34" s="4"/>
      <c r="EG34" s="4"/>
      <c r="EH34" s="27"/>
      <c r="EI34" s="27"/>
      <c r="EJ34" s="27"/>
      <c r="EK34" s="27"/>
      <c r="EL34" s="27"/>
      <c r="EM34" s="4"/>
      <c r="EN34" s="4"/>
      <c r="EO34" s="4"/>
      <c r="EP34" s="4"/>
      <c r="EQ34" s="4"/>
      <c r="ER34" s="4"/>
      <c r="ES34" s="4"/>
      <c r="ET34" s="4">
        <f t="shared" si="3"/>
        <v>0</v>
      </c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27"/>
      <c r="FJ34" s="27"/>
      <c r="FK34" s="27"/>
      <c r="FL34" s="27"/>
      <c r="FM34" s="27"/>
      <c r="FN34" s="27"/>
      <c r="FO34" s="4"/>
      <c r="FP34" s="4"/>
      <c r="FQ34" s="4"/>
      <c r="FR34" s="4">
        <f t="shared" si="4"/>
        <v>0</v>
      </c>
      <c r="FS34" s="4">
        <v>50</v>
      </c>
      <c r="FT34" s="4">
        <f t="shared" si="5"/>
        <v>74</v>
      </c>
    </row>
    <row r="35" spans="1:176">
      <c r="A35" s="166" t="s">
        <v>1267</v>
      </c>
      <c r="B35" s="166"/>
      <c r="C35" s="51" t="s">
        <v>1268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27"/>
      <c r="V35" s="27"/>
      <c r="W35" s="27"/>
      <c r="X35" s="27"/>
      <c r="Y35" s="4"/>
      <c r="Z35" s="4"/>
      <c r="AA35" s="4"/>
      <c r="AB35" s="4"/>
      <c r="AC35" s="4">
        <f t="shared" si="0"/>
        <v>0</v>
      </c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27"/>
      <c r="AQ35" s="27"/>
      <c r="AR35" s="27"/>
      <c r="AS35" s="4"/>
      <c r="AT35" s="4"/>
      <c r="AU35" s="4"/>
      <c r="AV35" s="4"/>
      <c r="AW35" s="4">
        <f t="shared" si="1"/>
        <v>0</v>
      </c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>
        <v>3</v>
      </c>
      <c r="BI35" s="4"/>
      <c r="BJ35" s="4"/>
      <c r="BK35" s="4"/>
      <c r="BL35" s="4"/>
      <c r="BM35" s="4"/>
      <c r="BN35" s="4"/>
      <c r="BO35" s="4"/>
      <c r="BP35" s="4">
        <v>3</v>
      </c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>
        <v>4</v>
      </c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27"/>
      <c r="DC35" s="27">
        <v>5</v>
      </c>
      <c r="DD35" s="27"/>
      <c r="DE35" s="27"/>
      <c r="DF35" s="27"/>
      <c r="DG35" s="27"/>
      <c r="DH35" s="27"/>
      <c r="DI35" s="27"/>
      <c r="DJ35" s="27"/>
      <c r="DK35" s="27"/>
      <c r="DL35" s="27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>
        <v>5</v>
      </c>
      <c r="DX35" s="4">
        <f t="shared" si="2"/>
        <v>20</v>
      </c>
      <c r="DY35" s="4"/>
      <c r="DZ35" s="4"/>
      <c r="EA35" s="4"/>
      <c r="EB35" s="4"/>
      <c r="EC35" s="4"/>
      <c r="ED35" s="4"/>
      <c r="EE35" s="4"/>
      <c r="EF35" s="4"/>
      <c r="EG35" s="4"/>
      <c r="EH35" s="27"/>
      <c r="EI35" s="27"/>
      <c r="EJ35" s="27"/>
      <c r="EK35" s="27"/>
      <c r="EL35" s="27"/>
      <c r="EM35" s="4"/>
      <c r="EN35" s="4"/>
      <c r="EO35" s="4"/>
      <c r="EP35" s="4"/>
      <c r="EQ35" s="4"/>
      <c r="ER35" s="4"/>
      <c r="ES35" s="4"/>
      <c r="ET35" s="4">
        <f t="shared" si="3"/>
        <v>0</v>
      </c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27"/>
      <c r="FJ35" s="27"/>
      <c r="FK35" s="27"/>
      <c r="FL35" s="27"/>
      <c r="FM35" s="27"/>
      <c r="FN35" s="27"/>
      <c r="FO35" s="4"/>
      <c r="FP35" s="4"/>
      <c r="FQ35" s="4"/>
      <c r="FR35" s="4">
        <f t="shared" si="4"/>
        <v>0</v>
      </c>
      <c r="FS35" s="4">
        <v>50</v>
      </c>
      <c r="FT35" s="4">
        <f t="shared" si="5"/>
        <v>70</v>
      </c>
    </row>
    <row r="36" spans="1:176">
      <c r="A36" s="166" t="s">
        <v>1269</v>
      </c>
      <c r="B36" s="166"/>
      <c r="C36" s="51" t="s">
        <v>1270</v>
      </c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27"/>
      <c r="V36" s="27"/>
      <c r="W36" s="27"/>
      <c r="X36" s="27"/>
      <c r="Y36" s="4"/>
      <c r="Z36" s="4"/>
      <c r="AA36" s="4"/>
      <c r="AB36" s="4"/>
      <c r="AC36" s="4">
        <f t="shared" si="0"/>
        <v>0</v>
      </c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27"/>
      <c r="AQ36" s="27"/>
      <c r="AR36" s="27"/>
      <c r="AS36" s="4"/>
      <c r="AT36" s="4"/>
      <c r="AU36" s="4"/>
      <c r="AV36" s="4"/>
      <c r="AW36" s="4">
        <f t="shared" si="1"/>
        <v>0</v>
      </c>
      <c r="AX36" s="4"/>
      <c r="AY36" s="4"/>
      <c r="AZ36" s="4"/>
      <c r="BA36" s="4"/>
      <c r="BB36" s="4"/>
      <c r="BC36" s="4">
        <v>3</v>
      </c>
      <c r="BD36" s="4"/>
      <c r="BE36" s="4"/>
      <c r="BF36" s="4">
        <v>5</v>
      </c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>
        <v>3</v>
      </c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>
        <v>5</v>
      </c>
      <c r="CZ36" s="4"/>
      <c r="DA36" s="4"/>
      <c r="DB36" s="27"/>
      <c r="DC36" s="27">
        <v>5</v>
      </c>
      <c r="DD36" s="27">
        <v>5</v>
      </c>
      <c r="DE36" s="27"/>
      <c r="DF36" s="27"/>
      <c r="DG36" s="27"/>
      <c r="DH36" s="27"/>
      <c r="DI36" s="27"/>
      <c r="DJ36" s="27"/>
      <c r="DK36" s="27"/>
      <c r="DL36" s="27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 t="str">
        <f t="shared" si="2"/>
        <v>20</v>
      </c>
      <c r="DY36" s="4"/>
      <c r="DZ36" s="4"/>
      <c r="EA36" s="4"/>
      <c r="EB36" s="4"/>
      <c r="EC36" s="4"/>
      <c r="ED36" s="4"/>
      <c r="EE36" s="4"/>
      <c r="EF36" s="4"/>
      <c r="EG36" s="4"/>
      <c r="EH36" s="27"/>
      <c r="EI36" s="27"/>
      <c r="EJ36" s="27"/>
      <c r="EK36" s="27"/>
      <c r="EL36" s="27"/>
      <c r="EM36" s="4"/>
      <c r="EN36" s="4"/>
      <c r="EO36" s="4"/>
      <c r="EP36" s="4"/>
      <c r="EQ36" s="4"/>
      <c r="ER36" s="4"/>
      <c r="ES36" s="4"/>
      <c r="ET36" s="4">
        <f t="shared" si="3"/>
        <v>0</v>
      </c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27"/>
      <c r="FJ36" s="27"/>
      <c r="FK36" s="27"/>
      <c r="FL36" s="27"/>
      <c r="FM36" s="27"/>
      <c r="FN36" s="27"/>
      <c r="FO36" s="4"/>
      <c r="FP36" s="4"/>
      <c r="FQ36" s="4"/>
      <c r="FR36" s="4">
        <f t="shared" si="4"/>
        <v>0</v>
      </c>
      <c r="FS36" s="4">
        <v>50</v>
      </c>
      <c r="FT36" s="4">
        <f t="shared" si="5"/>
        <v>70</v>
      </c>
    </row>
    <row r="37" spans="1:176">
      <c r="A37" s="4" t="s">
        <v>1271</v>
      </c>
      <c r="B37" s="4"/>
      <c r="C37" s="4" t="s">
        <v>1272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27"/>
      <c r="V37" s="27"/>
      <c r="W37" s="27"/>
      <c r="X37" s="27"/>
      <c r="Y37" s="4"/>
      <c r="Z37" s="4"/>
      <c r="AA37" s="4"/>
      <c r="AB37" s="4"/>
      <c r="AC37" s="4">
        <f t="shared" si="0"/>
        <v>0</v>
      </c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27"/>
      <c r="AQ37" s="27"/>
      <c r="AR37" s="27"/>
      <c r="AS37" s="4"/>
      <c r="AT37" s="4"/>
      <c r="AU37" s="4"/>
      <c r="AV37" s="4"/>
      <c r="AW37" s="4">
        <f t="shared" si="1"/>
        <v>0</v>
      </c>
      <c r="AX37" s="4"/>
      <c r="AY37" s="4"/>
      <c r="AZ37" s="4">
        <v>2</v>
      </c>
      <c r="BA37" s="4"/>
      <c r="BB37" s="4"/>
      <c r="BC37" s="4"/>
      <c r="BD37" s="4"/>
      <c r="BE37" s="4">
        <v>2</v>
      </c>
      <c r="BF37" s="4">
        <v>5</v>
      </c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27"/>
      <c r="DC37" s="27"/>
      <c r="DD37" s="27">
        <v>5</v>
      </c>
      <c r="DE37" s="27"/>
      <c r="DF37" s="27"/>
      <c r="DG37" s="27"/>
      <c r="DH37" s="27"/>
      <c r="DI37" s="27"/>
      <c r="DJ37" s="27"/>
      <c r="DK37" s="27"/>
      <c r="DL37" s="27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>
        <f t="shared" si="2"/>
        <v>14</v>
      </c>
      <c r="DY37" s="4"/>
      <c r="DZ37" s="4"/>
      <c r="EA37" s="4"/>
      <c r="EB37" s="4"/>
      <c r="EC37" s="4"/>
      <c r="ED37" s="4"/>
      <c r="EE37" s="4"/>
      <c r="EF37" s="4"/>
      <c r="EG37" s="4"/>
      <c r="EH37" s="27"/>
      <c r="EI37" s="27"/>
      <c r="EJ37" s="27"/>
      <c r="EK37" s="27"/>
      <c r="EL37" s="27"/>
      <c r="EM37" s="4"/>
      <c r="EN37" s="4"/>
      <c r="EO37" s="4"/>
      <c r="EP37" s="4"/>
      <c r="EQ37" s="4"/>
      <c r="ER37" s="4"/>
      <c r="ES37" s="4"/>
      <c r="ET37" s="4">
        <f t="shared" si="3"/>
        <v>0</v>
      </c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27"/>
      <c r="FJ37" s="27"/>
      <c r="FK37" s="27"/>
      <c r="FL37" s="27"/>
      <c r="FM37" s="27"/>
      <c r="FN37" s="27"/>
      <c r="FO37" s="4"/>
      <c r="FP37" s="4"/>
      <c r="FQ37" s="4"/>
      <c r="FR37" s="4">
        <f t="shared" si="4"/>
        <v>0</v>
      </c>
      <c r="FS37" s="4">
        <v>50</v>
      </c>
      <c r="FT37" s="4">
        <f t="shared" si="5"/>
        <v>64</v>
      </c>
    </row>
    <row r="38" spans="1:176">
      <c r="A38" s="4" t="s">
        <v>1273</v>
      </c>
      <c r="B38" s="4"/>
      <c r="C38" s="4" t="s">
        <v>1274</v>
      </c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27"/>
      <c r="V38" s="27"/>
      <c r="W38" s="27"/>
      <c r="X38" s="27"/>
      <c r="Y38" s="4"/>
      <c r="Z38" s="4"/>
      <c r="AA38" s="4"/>
      <c r="AB38" s="4"/>
      <c r="AC38" s="4">
        <f t="shared" si="0"/>
        <v>0</v>
      </c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27"/>
      <c r="AQ38" s="27"/>
      <c r="AR38" s="27"/>
      <c r="AS38" s="4"/>
      <c r="AT38" s="4"/>
      <c r="AU38" s="4"/>
      <c r="AV38" s="4"/>
      <c r="AW38" s="4">
        <f t="shared" si="1"/>
        <v>0</v>
      </c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>
        <v>5</v>
      </c>
      <c r="CY38" s="4"/>
      <c r="CZ38" s="4"/>
      <c r="DA38" s="4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>
        <f t="shared" si="2"/>
        <v>5</v>
      </c>
      <c r="DY38" s="4"/>
      <c r="DZ38" s="4"/>
      <c r="EA38" s="4"/>
      <c r="EB38" s="4"/>
      <c r="EC38" s="4"/>
      <c r="ED38" s="4"/>
      <c r="EE38" s="4"/>
      <c r="EF38" s="4"/>
      <c r="EG38" s="4"/>
      <c r="EH38" s="27"/>
      <c r="EI38" s="27"/>
      <c r="EJ38" s="27"/>
      <c r="EK38" s="27"/>
      <c r="EL38" s="27"/>
      <c r="EM38" s="4"/>
      <c r="EN38" s="4"/>
      <c r="EO38" s="4"/>
      <c r="EP38" s="4"/>
      <c r="EQ38" s="4"/>
      <c r="ER38" s="4"/>
      <c r="ES38" s="4"/>
      <c r="ET38" s="4">
        <f t="shared" si="3"/>
        <v>0</v>
      </c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27"/>
      <c r="FJ38" s="27"/>
      <c r="FK38" s="27"/>
      <c r="FL38" s="27"/>
      <c r="FM38" s="27"/>
      <c r="FN38" s="27"/>
      <c r="FO38" s="4"/>
      <c r="FP38" s="4"/>
      <c r="FQ38" s="4"/>
      <c r="FR38" s="4">
        <f t="shared" si="4"/>
        <v>0</v>
      </c>
      <c r="FS38" s="4">
        <v>50</v>
      </c>
      <c r="FT38" s="4">
        <f t="shared" si="5"/>
        <v>55</v>
      </c>
    </row>
    <row r="39" spans="1:176">
      <c r="A39" s="4" t="s">
        <v>1275</v>
      </c>
      <c r="B39" s="4"/>
      <c r="C39" s="4" t="s">
        <v>1276</v>
      </c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27"/>
      <c r="V39" s="27"/>
      <c r="W39" s="27"/>
      <c r="X39" s="27"/>
      <c r="Y39" s="4"/>
      <c r="Z39" s="4"/>
      <c r="AA39" s="4"/>
      <c r="AB39" s="4"/>
      <c r="AC39" s="4">
        <f t="shared" si="0"/>
        <v>0</v>
      </c>
      <c r="AD39" s="4">
        <v>2</v>
      </c>
      <c r="AE39" s="4">
        <v>3</v>
      </c>
      <c r="AF39" s="4"/>
      <c r="AG39" s="4">
        <v>3</v>
      </c>
      <c r="AH39" s="4"/>
      <c r="AI39" s="4"/>
      <c r="AJ39" s="4"/>
      <c r="AK39" s="4">
        <v>1</v>
      </c>
      <c r="AL39" s="4">
        <v>1</v>
      </c>
      <c r="AM39" s="4"/>
      <c r="AN39" s="4"/>
      <c r="AO39" s="4">
        <v>5</v>
      </c>
      <c r="AP39" s="27"/>
      <c r="AQ39" s="27"/>
      <c r="AR39" s="27"/>
      <c r="AS39" s="4"/>
      <c r="AT39" s="4"/>
      <c r="AU39" s="4"/>
      <c r="AV39" s="4"/>
      <c r="AW39" s="4" t="str">
        <f t="shared" si="1"/>
        <v>10</v>
      </c>
      <c r="AX39" s="4"/>
      <c r="AY39" s="4"/>
      <c r="AZ39" s="4"/>
      <c r="BA39" s="4"/>
      <c r="BB39" s="4"/>
      <c r="BC39" s="4"/>
      <c r="BD39" s="4"/>
      <c r="BE39" s="4"/>
      <c r="BF39" s="4">
        <v>5</v>
      </c>
      <c r="BG39" s="4"/>
      <c r="BH39" s="4">
        <v>3</v>
      </c>
      <c r="BI39" s="4">
        <v>3</v>
      </c>
      <c r="BJ39" s="4"/>
      <c r="BK39" s="4"/>
      <c r="BL39" s="4"/>
      <c r="BM39" s="4"/>
      <c r="BN39" s="4"/>
      <c r="BO39" s="4"/>
      <c r="BP39" s="4"/>
      <c r="BQ39" s="4">
        <v>5</v>
      </c>
      <c r="BR39" s="4">
        <v>5</v>
      </c>
      <c r="BS39" s="4"/>
      <c r="BT39" s="4"/>
      <c r="BU39" s="4"/>
      <c r="BV39" s="4"/>
      <c r="BW39" s="4"/>
      <c r="BX39" s="4">
        <v>3</v>
      </c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27"/>
      <c r="DC39" s="27">
        <v>5</v>
      </c>
      <c r="DD39" s="27"/>
      <c r="DE39" s="27">
        <v>5</v>
      </c>
      <c r="DF39" s="27"/>
      <c r="DG39" s="27"/>
      <c r="DH39" s="27"/>
      <c r="DI39" s="27"/>
      <c r="DJ39" s="27"/>
      <c r="DK39" s="27"/>
      <c r="DL39" s="27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 t="str">
        <f t="shared" si="2"/>
        <v>20</v>
      </c>
      <c r="DY39" s="4"/>
      <c r="DZ39" s="4"/>
      <c r="EA39" s="4"/>
      <c r="EB39" s="4">
        <v>2</v>
      </c>
      <c r="EC39" s="4">
        <v>2</v>
      </c>
      <c r="ED39" s="4"/>
      <c r="EE39" s="4"/>
      <c r="EF39" s="4"/>
      <c r="EG39" s="4"/>
      <c r="EH39" s="27"/>
      <c r="EI39" s="27"/>
      <c r="EJ39" s="27"/>
      <c r="EK39" s="27"/>
      <c r="EL39" s="27"/>
      <c r="EM39" s="4"/>
      <c r="EN39" s="4"/>
      <c r="EO39" s="4"/>
      <c r="EP39" s="4"/>
      <c r="EQ39" s="4"/>
      <c r="ER39" s="4"/>
      <c r="ES39" s="4"/>
      <c r="ET39" s="4">
        <f t="shared" si="3"/>
        <v>4</v>
      </c>
      <c r="EU39" s="4"/>
      <c r="EV39" s="4"/>
      <c r="EW39" s="4"/>
      <c r="EX39" s="4">
        <v>1</v>
      </c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27"/>
      <c r="FJ39" s="27"/>
      <c r="FK39" s="27"/>
      <c r="FL39" s="27"/>
      <c r="FM39" s="27">
        <v>3</v>
      </c>
      <c r="FN39" s="27"/>
      <c r="FO39" s="4"/>
      <c r="FP39" s="4"/>
      <c r="FQ39" s="4"/>
      <c r="FR39" s="4">
        <f t="shared" si="4"/>
        <v>4</v>
      </c>
      <c r="FS39" s="4">
        <v>50</v>
      </c>
      <c r="FT39" s="4">
        <f t="shared" si="5"/>
        <v>88</v>
      </c>
    </row>
    <row r="40" spans="1:176">
      <c r="A40" s="4" t="s">
        <v>1277</v>
      </c>
      <c r="B40" s="4"/>
      <c r="C40" s="4" t="s">
        <v>1278</v>
      </c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27"/>
      <c r="V40" s="27"/>
      <c r="W40" s="27"/>
      <c r="X40" s="27"/>
      <c r="Y40" s="4"/>
      <c r="Z40" s="4"/>
      <c r="AA40" s="4"/>
      <c r="AB40" s="4"/>
      <c r="AC40" s="4">
        <f t="shared" si="0"/>
        <v>0</v>
      </c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27"/>
      <c r="AQ40" s="27"/>
      <c r="AR40" s="27"/>
      <c r="AS40" s="4"/>
      <c r="AT40" s="4"/>
      <c r="AU40" s="4"/>
      <c r="AV40" s="4"/>
      <c r="AW40" s="4">
        <f t="shared" si="1"/>
        <v>0</v>
      </c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>
        <f t="shared" si="2"/>
        <v>0</v>
      </c>
      <c r="DY40" s="4"/>
      <c r="DZ40" s="4"/>
      <c r="EA40" s="4"/>
      <c r="EB40" s="4"/>
      <c r="EC40" s="4"/>
      <c r="ED40" s="4"/>
      <c r="EE40" s="4"/>
      <c r="EF40" s="4"/>
      <c r="EG40" s="4"/>
      <c r="EH40" s="27"/>
      <c r="EI40" s="27"/>
      <c r="EJ40" s="27"/>
      <c r="EK40" s="27"/>
      <c r="EL40" s="27"/>
      <c r="EM40" s="4"/>
      <c r="EN40" s="4"/>
      <c r="EO40" s="4"/>
      <c r="EP40" s="4"/>
      <c r="EQ40" s="4"/>
      <c r="ER40" s="4"/>
      <c r="ES40" s="4"/>
      <c r="ET40" s="4">
        <f t="shared" si="3"/>
        <v>0</v>
      </c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27"/>
      <c r="FJ40" s="27"/>
      <c r="FK40" s="27"/>
      <c r="FL40" s="27"/>
      <c r="FM40" s="27"/>
      <c r="FN40" s="27"/>
      <c r="FO40" s="4"/>
      <c r="FP40" s="4"/>
      <c r="FQ40" s="4"/>
      <c r="FR40" s="4">
        <f t="shared" si="4"/>
        <v>0</v>
      </c>
      <c r="FS40" s="4">
        <v>50</v>
      </c>
      <c r="FT40" s="4">
        <f t="shared" si="5"/>
        <v>50</v>
      </c>
    </row>
    <row r="41" spans="1:176">
      <c r="A41" s="4" t="s">
        <v>1279</v>
      </c>
      <c r="B41" s="4"/>
      <c r="C41" s="4" t="s">
        <v>1280</v>
      </c>
      <c r="D41" s="4"/>
      <c r="E41" s="4"/>
      <c r="F41" s="4"/>
      <c r="G41" s="4"/>
      <c r="H41" s="4">
        <v>1</v>
      </c>
      <c r="I41" s="4"/>
      <c r="J41" s="4"/>
      <c r="K41" s="4">
        <v>2</v>
      </c>
      <c r="L41" s="4"/>
      <c r="M41" s="4">
        <v>2</v>
      </c>
      <c r="N41" s="4"/>
      <c r="O41" s="4">
        <v>2</v>
      </c>
      <c r="P41" s="4"/>
      <c r="Q41" s="4"/>
      <c r="R41" s="4"/>
      <c r="S41" s="4">
        <v>2</v>
      </c>
      <c r="T41" s="4">
        <v>2</v>
      </c>
      <c r="U41" s="27"/>
      <c r="V41" s="27"/>
      <c r="W41" s="27"/>
      <c r="X41" s="27"/>
      <c r="Y41" s="4">
        <v>2</v>
      </c>
      <c r="Z41" s="4"/>
      <c r="AA41" s="4">
        <v>2</v>
      </c>
      <c r="AB41" s="4">
        <v>2</v>
      </c>
      <c r="AC41" s="4" t="str">
        <f t="shared" si="0"/>
        <v>5</v>
      </c>
      <c r="AD41" s="4">
        <v>1</v>
      </c>
      <c r="AE41" s="4"/>
      <c r="AF41" s="4"/>
      <c r="AG41" s="4"/>
      <c r="AH41" s="4"/>
      <c r="AI41" s="4">
        <v>1</v>
      </c>
      <c r="AJ41" s="4">
        <v>3</v>
      </c>
      <c r="AK41" s="4"/>
      <c r="AL41" s="4"/>
      <c r="AM41" s="4"/>
      <c r="AN41" s="4"/>
      <c r="AO41" s="4"/>
      <c r="AP41" s="27"/>
      <c r="AQ41" s="27"/>
      <c r="AR41" s="27"/>
      <c r="AS41" s="4">
        <v>3</v>
      </c>
      <c r="AT41" s="4"/>
      <c r="AU41" s="4">
        <v>2</v>
      </c>
      <c r="AV41" s="4"/>
      <c r="AW41" s="4">
        <f t="shared" si="1"/>
        <v>10</v>
      </c>
      <c r="AX41" s="4"/>
      <c r="AY41" s="4"/>
      <c r="AZ41" s="4"/>
      <c r="BA41" s="4"/>
      <c r="BB41" s="4"/>
      <c r="BC41" s="4"/>
      <c r="BD41" s="4"/>
      <c r="BE41" s="4"/>
      <c r="BF41" s="4"/>
      <c r="BG41" s="4">
        <v>2</v>
      </c>
      <c r="BH41" s="4"/>
      <c r="BI41" s="4"/>
      <c r="BJ41" s="4"/>
      <c r="BK41" s="4">
        <v>3</v>
      </c>
      <c r="BL41" s="4"/>
      <c r="BM41" s="4"/>
      <c r="BN41" s="4"/>
      <c r="BO41" s="4">
        <v>3</v>
      </c>
      <c r="BP41" s="4"/>
      <c r="BQ41" s="4"/>
      <c r="BR41" s="4">
        <v>5</v>
      </c>
      <c r="BS41" s="4">
        <v>5</v>
      </c>
      <c r="BT41" s="4"/>
      <c r="BU41" s="4"/>
      <c r="BV41" s="4">
        <v>2</v>
      </c>
      <c r="BW41" s="4"/>
      <c r="BX41" s="4"/>
      <c r="BY41" s="4">
        <v>5</v>
      </c>
      <c r="BZ41" s="4"/>
      <c r="CA41" s="4"/>
      <c r="CB41" s="4"/>
      <c r="CC41" s="4">
        <v>1</v>
      </c>
      <c r="CD41" s="4"/>
      <c r="CE41" s="4"/>
      <c r="CF41" s="4"/>
      <c r="CG41" s="4">
        <v>4</v>
      </c>
      <c r="CH41" s="4"/>
      <c r="CI41" s="4"/>
      <c r="CJ41" s="4"/>
      <c r="CK41" s="4"/>
      <c r="CL41" s="4"/>
      <c r="CM41" s="4">
        <v>3</v>
      </c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27"/>
      <c r="DC41" s="27">
        <v>5</v>
      </c>
      <c r="DD41" s="27">
        <v>5</v>
      </c>
      <c r="DE41" s="27"/>
      <c r="DF41" s="27"/>
      <c r="DG41" s="27">
        <v>1</v>
      </c>
      <c r="DH41" s="27"/>
      <c r="DI41" s="27"/>
      <c r="DJ41" s="27">
        <v>3</v>
      </c>
      <c r="DK41" s="27"/>
      <c r="DL41" s="27">
        <v>1</v>
      </c>
      <c r="DM41" s="4">
        <v>3</v>
      </c>
      <c r="DN41" s="4">
        <v>5</v>
      </c>
      <c r="DO41" s="4"/>
      <c r="DP41" s="4"/>
      <c r="DQ41" s="4"/>
      <c r="DR41" s="4"/>
      <c r="DS41" s="4">
        <v>5</v>
      </c>
      <c r="DT41" s="4"/>
      <c r="DU41" s="4">
        <v>5</v>
      </c>
      <c r="DV41" s="4"/>
      <c r="DW41" s="4"/>
      <c r="DX41" s="4" t="str">
        <f t="shared" si="2"/>
        <v>20</v>
      </c>
      <c r="DY41" s="4"/>
      <c r="DZ41" s="4"/>
      <c r="EA41" s="4"/>
      <c r="EB41" s="4"/>
      <c r="EC41" s="4"/>
      <c r="ED41" s="4"/>
      <c r="EE41" s="4">
        <v>2</v>
      </c>
      <c r="EF41" s="4">
        <v>2</v>
      </c>
      <c r="EG41" s="4"/>
      <c r="EH41" s="27"/>
      <c r="EI41" s="27"/>
      <c r="EJ41" s="27">
        <v>2</v>
      </c>
      <c r="EK41" s="27"/>
      <c r="EL41" s="27"/>
      <c r="EM41" s="4"/>
      <c r="EN41" s="4"/>
      <c r="EO41" s="4"/>
      <c r="EP41" s="4">
        <v>2</v>
      </c>
      <c r="EQ41" s="4"/>
      <c r="ER41" s="4">
        <v>3</v>
      </c>
      <c r="ES41" s="4"/>
      <c r="ET41" s="4" t="str">
        <f t="shared" si="3"/>
        <v>5</v>
      </c>
      <c r="EU41" s="4"/>
      <c r="EV41" s="4"/>
      <c r="EW41" s="4"/>
      <c r="EX41" s="4"/>
      <c r="EY41" s="4"/>
      <c r="EZ41" s="4"/>
      <c r="FA41" s="4"/>
      <c r="FB41" s="4">
        <v>2</v>
      </c>
      <c r="FC41" s="4">
        <v>2</v>
      </c>
      <c r="FD41" s="4"/>
      <c r="FE41" s="4">
        <v>1</v>
      </c>
      <c r="FF41" s="4"/>
      <c r="FG41" s="4"/>
      <c r="FH41" s="4">
        <v>1</v>
      </c>
      <c r="FI41" s="27"/>
      <c r="FJ41" s="27"/>
      <c r="FK41" s="27"/>
      <c r="FL41" s="27">
        <v>2</v>
      </c>
      <c r="FM41" s="27"/>
      <c r="FN41" s="27"/>
      <c r="FO41" s="4"/>
      <c r="FP41" s="4"/>
      <c r="FQ41" s="4"/>
      <c r="FR41" s="4">
        <f t="shared" si="4"/>
        <v>8</v>
      </c>
      <c r="FS41" s="4">
        <v>50</v>
      </c>
      <c r="FT41" s="4">
        <f t="shared" si="5"/>
        <v>98</v>
      </c>
    </row>
    <row r="42" spans="1:176">
      <c r="A42" s="4" t="s">
        <v>1281</v>
      </c>
      <c r="B42" s="4"/>
      <c r="C42" s="4" t="s">
        <v>1282</v>
      </c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27"/>
      <c r="V42" s="27"/>
      <c r="W42" s="27"/>
      <c r="X42" s="27"/>
      <c r="Y42" s="4"/>
      <c r="Z42" s="4"/>
      <c r="AA42" s="4"/>
      <c r="AB42" s="4"/>
      <c r="AC42" s="4">
        <f t="shared" si="0"/>
        <v>0</v>
      </c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27"/>
      <c r="AQ42" s="27"/>
      <c r="AR42" s="27"/>
      <c r="AS42" s="4"/>
      <c r="AT42" s="4"/>
      <c r="AU42" s="4"/>
      <c r="AV42" s="4"/>
      <c r="AW42" s="4">
        <f t="shared" si="1"/>
        <v>0</v>
      </c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>
        <f t="shared" si="2"/>
        <v>0</v>
      </c>
      <c r="DY42" s="4"/>
      <c r="DZ42" s="4"/>
      <c r="EA42" s="4"/>
      <c r="EB42" s="4"/>
      <c r="EC42" s="4"/>
      <c r="ED42" s="4"/>
      <c r="EE42" s="4"/>
      <c r="EF42" s="4"/>
      <c r="EG42" s="4"/>
      <c r="EH42" s="27"/>
      <c r="EI42" s="27"/>
      <c r="EJ42" s="27"/>
      <c r="EK42" s="27"/>
      <c r="EL42" s="27"/>
      <c r="EM42" s="4"/>
      <c r="EN42" s="4"/>
      <c r="EO42" s="4"/>
      <c r="EP42" s="4"/>
      <c r="EQ42" s="4"/>
      <c r="ER42" s="4"/>
      <c r="ES42" s="4"/>
      <c r="ET42" s="4">
        <f t="shared" si="3"/>
        <v>0</v>
      </c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27"/>
      <c r="FJ42" s="27"/>
      <c r="FK42" s="27"/>
      <c r="FL42" s="27"/>
      <c r="FM42" s="27"/>
      <c r="FN42" s="27"/>
      <c r="FO42" s="4"/>
      <c r="FP42" s="4"/>
      <c r="FQ42" s="4"/>
      <c r="FR42" s="4">
        <f t="shared" ref="FR42" si="6">IF(SUM(EU42:FQ42)&gt;10,"10",SUM(EU42:FQ42))</f>
        <v>0</v>
      </c>
      <c r="FS42" s="4">
        <v>50</v>
      </c>
      <c r="FT42" s="4">
        <f t="shared" ref="FT42" si="7">SUM(FR42+ET42+DX42+AW42+AC42+FS42)</f>
        <v>50</v>
      </c>
    </row>
  </sheetData>
  <mergeCells count="219">
    <mergeCell ref="D1:FT1"/>
    <mergeCell ref="D2:AC2"/>
    <mergeCell ref="AD2:AW2"/>
    <mergeCell ref="AX2:DW2"/>
    <mergeCell ref="DY2:ES2"/>
    <mergeCell ref="EU2:FQ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3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3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  <mergeCell ref="DI5:DI6"/>
    <mergeCell ref="DJ5:DJ6"/>
    <mergeCell ref="DK5:DK6"/>
    <mergeCell ref="DL5:DL6"/>
    <mergeCell ref="DM5:DM6"/>
    <mergeCell ref="DN5:DN6"/>
    <mergeCell ref="DO5:DO6"/>
    <mergeCell ref="DP5:DP6"/>
    <mergeCell ref="DQ5:DQ6"/>
    <mergeCell ref="DR5:DR6"/>
    <mergeCell ref="DS5:DS6"/>
    <mergeCell ref="DT5:DT6"/>
    <mergeCell ref="DU5:DU6"/>
    <mergeCell ref="DW5:DW6"/>
    <mergeCell ref="DX3:DX6"/>
    <mergeCell ref="DY5:DY6"/>
    <mergeCell ref="DZ5:DZ6"/>
    <mergeCell ref="EA5:EA6"/>
    <mergeCell ref="EB5:EB6"/>
    <mergeCell ref="EC5:EC6"/>
    <mergeCell ref="ED5:ED6"/>
    <mergeCell ref="EE5:EE6"/>
    <mergeCell ref="EF5:EF6"/>
    <mergeCell ref="EG5:EG6"/>
    <mergeCell ref="EH5:EH6"/>
    <mergeCell ref="EI5:EI6"/>
    <mergeCell ref="EJ5:EJ6"/>
    <mergeCell ref="EK5:EK6"/>
    <mergeCell ref="EL5:EL6"/>
    <mergeCell ref="EM5:EM6"/>
    <mergeCell ref="EN5:EN6"/>
    <mergeCell ref="EO5:EO6"/>
    <mergeCell ref="EP5:EP6"/>
    <mergeCell ref="EQ5:EQ6"/>
    <mergeCell ref="ER5:ER6"/>
    <mergeCell ref="ES5:ES6"/>
    <mergeCell ref="ET3:ET6"/>
    <mergeCell ref="EU5:EU6"/>
    <mergeCell ref="EV5:EV6"/>
    <mergeCell ref="EW5:EW6"/>
    <mergeCell ref="EX5:EX6"/>
    <mergeCell ref="EY5:EY6"/>
    <mergeCell ref="EZ5:EZ6"/>
    <mergeCell ref="FA5:FA6"/>
    <mergeCell ref="FB5:FB6"/>
    <mergeCell ref="FC5:FC6"/>
    <mergeCell ref="FD5:FD6"/>
    <mergeCell ref="FE5:FE6"/>
    <mergeCell ref="FF5:FF6"/>
    <mergeCell ref="FG5:FG6"/>
    <mergeCell ref="FH5:FH6"/>
    <mergeCell ref="FI5:FI6"/>
    <mergeCell ref="FJ5:FJ6"/>
    <mergeCell ref="FK5:FK6"/>
    <mergeCell ref="FL5:FL6"/>
    <mergeCell ref="FM5:FM6"/>
    <mergeCell ref="FN5:FN6"/>
    <mergeCell ref="FO5:FO6"/>
    <mergeCell ref="FP5:FP6"/>
    <mergeCell ref="FQ5:FQ6"/>
    <mergeCell ref="FR3:FR6"/>
    <mergeCell ref="FS2:FS6"/>
    <mergeCell ref="FT2:FT6"/>
    <mergeCell ref="A1:C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Y41"/>
  <sheetViews>
    <sheetView topLeftCell="BR18" workbookViewId="0">
      <selection activeCell="BX35" sqref="BX35"/>
    </sheetView>
  </sheetViews>
  <sheetFormatPr defaultColWidth="9" defaultRowHeight="14"/>
  <sheetData>
    <row r="1" ht="35.5" spans="1:103">
      <c r="A1" s="1" t="s">
        <v>1283</v>
      </c>
      <c r="B1" s="1"/>
      <c r="C1" s="1"/>
      <c r="D1" s="2" t="s">
        <v>1284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</row>
    <row r="2" ht="15" spans="1:103">
      <c r="A2" s="1"/>
      <c r="B2" s="1"/>
      <c r="C2" s="1"/>
      <c r="D2" s="3" t="s">
        <v>2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3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4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 t="s">
        <v>5</v>
      </c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 t="s">
        <v>6</v>
      </c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12" t="s">
        <v>7</v>
      </c>
      <c r="CY2" s="3" t="s">
        <v>8</v>
      </c>
    </row>
    <row r="3" ht="45" spans="1:103">
      <c r="A3" s="3" t="s">
        <v>9</v>
      </c>
      <c r="B3" s="3"/>
      <c r="C3" s="3"/>
      <c r="D3" s="119" t="s">
        <v>360</v>
      </c>
      <c r="E3" s="119" t="s">
        <v>1285</v>
      </c>
      <c r="F3" s="119" t="s">
        <v>780</v>
      </c>
      <c r="G3" s="4">
        <v>9.3</v>
      </c>
      <c r="H3" s="4" t="s">
        <v>882</v>
      </c>
      <c r="I3" s="4" t="s">
        <v>1286</v>
      </c>
      <c r="J3" s="27">
        <v>1.3</v>
      </c>
      <c r="K3" s="27">
        <v>2.8</v>
      </c>
      <c r="L3" s="27">
        <v>1.29</v>
      </c>
      <c r="M3" s="4">
        <v>5.1</v>
      </c>
      <c r="N3" s="4" t="s">
        <v>1287</v>
      </c>
      <c r="O3" s="4" t="s">
        <v>1040</v>
      </c>
      <c r="P3" s="4" t="s">
        <v>957</v>
      </c>
      <c r="Q3" s="3"/>
      <c r="R3" s="3" t="s">
        <v>11</v>
      </c>
      <c r="S3" s="4" t="s">
        <v>781</v>
      </c>
      <c r="T3" s="4" t="s">
        <v>1288</v>
      </c>
      <c r="U3" s="4" t="s">
        <v>1289</v>
      </c>
      <c r="V3" s="4">
        <v>11.15</v>
      </c>
      <c r="W3" s="4"/>
      <c r="X3" s="4">
        <v>12.1</v>
      </c>
      <c r="Y3" s="4" t="s">
        <v>574</v>
      </c>
      <c r="Z3" s="27">
        <v>3.27</v>
      </c>
      <c r="AA3" s="4">
        <v>4.23</v>
      </c>
      <c r="AB3" s="4" t="s">
        <v>1040</v>
      </c>
      <c r="AC3" s="3"/>
      <c r="AD3" s="3" t="s">
        <v>12</v>
      </c>
      <c r="AE3" s="119">
        <v>9.25</v>
      </c>
      <c r="AF3" s="119">
        <v>9.3</v>
      </c>
      <c r="AG3" s="119">
        <v>9.29</v>
      </c>
      <c r="AH3" s="119" t="s">
        <v>1290</v>
      </c>
      <c r="AI3" s="119" t="s">
        <v>780</v>
      </c>
      <c r="AJ3" s="4">
        <v>10.23</v>
      </c>
      <c r="AK3" s="4">
        <v>11.17</v>
      </c>
      <c r="AL3" s="4">
        <v>11.9</v>
      </c>
      <c r="AM3" s="4">
        <v>11.24</v>
      </c>
      <c r="AN3" s="3">
        <v>11.3</v>
      </c>
      <c r="AO3" s="3">
        <v>12.4</v>
      </c>
      <c r="AP3" s="3">
        <v>9.3</v>
      </c>
      <c r="AQ3" s="3" t="s">
        <v>1291</v>
      </c>
      <c r="AR3" s="3" t="s">
        <v>1292</v>
      </c>
      <c r="AS3" s="3">
        <v>10.3</v>
      </c>
      <c r="AT3" s="3">
        <v>10.23</v>
      </c>
      <c r="AU3" s="3">
        <v>11.4</v>
      </c>
      <c r="AV3" s="3">
        <v>11.6</v>
      </c>
      <c r="AW3" s="3">
        <v>11.21</v>
      </c>
      <c r="AX3" s="3">
        <v>11.21</v>
      </c>
      <c r="AY3" s="3">
        <v>11.27</v>
      </c>
      <c r="AZ3" s="3">
        <v>11.15</v>
      </c>
      <c r="BA3" s="4" t="s">
        <v>569</v>
      </c>
      <c r="BB3" s="4" t="s">
        <v>1293</v>
      </c>
      <c r="BC3" s="4" t="s">
        <v>1294</v>
      </c>
      <c r="BD3" s="27" t="s">
        <v>1295</v>
      </c>
      <c r="BE3" s="27">
        <v>3.8</v>
      </c>
      <c r="BF3" s="27">
        <v>3.3</v>
      </c>
      <c r="BG3" s="27">
        <v>3.2</v>
      </c>
      <c r="BH3" s="160">
        <v>3.8</v>
      </c>
      <c r="BI3" s="160">
        <v>3.8</v>
      </c>
      <c r="BJ3" s="160">
        <v>3.1</v>
      </c>
      <c r="BK3" s="160">
        <v>4.2</v>
      </c>
      <c r="BL3" s="160">
        <v>4.2</v>
      </c>
      <c r="BM3" s="160">
        <v>3.7</v>
      </c>
      <c r="BN3" s="4">
        <v>4.23</v>
      </c>
      <c r="BO3" s="4">
        <v>4.2</v>
      </c>
      <c r="BP3" s="4">
        <v>4.24</v>
      </c>
      <c r="BQ3" s="4">
        <v>4.16</v>
      </c>
      <c r="BR3" s="3" t="s">
        <v>1046</v>
      </c>
      <c r="BS3" s="3" t="s">
        <v>1046</v>
      </c>
      <c r="BT3" s="3" t="s">
        <v>1296</v>
      </c>
      <c r="BU3" s="3"/>
      <c r="BV3" s="3"/>
      <c r="BW3" s="3"/>
      <c r="BX3" s="3" t="s">
        <v>13</v>
      </c>
      <c r="BY3" s="4">
        <v>12.4</v>
      </c>
      <c r="BZ3" s="5">
        <v>11.1</v>
      </c>
      <c r="CA3" s="4">
        <v>12.6</v>
      </c>
      <c r="CB3" s="75" t="s">
        <v>1297</v>
      </c>
      <c r="CC3" s="5" t="s">
        <v>1298</v>
      </c>
      <c r="CD3" s="4" t="s">
        <v>1286</v>
      </c>
      <c r="CE3" s="27">
        <v>3.22</v>
      </c>
      <c r="CF3" s="113">
        <v>3.2</v>
      </c>
      <c r="CG3" s="4">
        <v>4.6</v>
      </c>
      <c r="CH3" s="5">
        <v>4.21</v>
      </c>
      <c r="CI3" s="3"/>
      <c r="CJ3" s="3"/>
      <c r="CK3" s="3" t="s">
        <v>14</v>
      </c>
      <c r="CL3" s="119" t="s">
        <v>780</v>
      </c>
      <c r="CM3" s="75">
        <v>9.3</v>
      </c>
      <c r="CN3" s="3" t="s">
        <v>1286</v>
      </c>
      <c r="CO3" s="5" t="s">
        <v>882</v>
      </c>
      <c r="CP3" s="4" t="s">
        <v>1299</v>
      </c>
      <c r="CQ3" s="160">
        <v>3.5</v>
      </c>
      <c r="CR3" s="160">
        <v>3.22</v>
      </c>
      <c r="CS3" s="27">
        <v>4.3</v>
      </c>
      <c r="CT3" s="27">
        <v>3.7</v>
      </c>
      <c r="CU3" s="4" t="s">
        <v>957</v>
      </c>
      <c r="CV3" s="3"/>
      <c r="CW3" s="3" t="s">
        <v>15</v>
      </c>
      <c r="CX3" s="13"/>
      <c r="CY3" s="3"/>
    </row>
    <row r="4" ht="210" spans="1:103">
      <c r="A4" s="3" t="s">
        <v>16</v>
      </c>
      <c r="B4" s="3"/>
      <c r="C4" s="3"/>
      <c r="D4" s="8" t="s">
        <v>385</v>
      </c>
      <c r="E4" s="119" t="s">
        <v>1300</v>
      </c>
      <c r="F4" s="119" t="s">
        <v>384</v>
      </c>
      <c r="G4" s="4" t="s">
        <v>1301</v>
      </c>
      <c r="H4" s="4" t="s">
        <v>1302</v>
      </c>
      <c r="I4" s="156" t="s">
        <v>1303</v>
      </c>
      <c r="J4" s="27" t="s">
        <v>1304</v>
      </c>
      <c r="K4" s="113" t="s">
        <v>1305</v>
      </c>
      <c r="L4" s="157" t="s">
        <v>1306</v>
      </c>
      <c r="M4" s="4" t="s">
        <v>1307</v>
      </c>
      <c r="N4" s="5" t="s">
        <v>194</v>
      </c>
      <c r="O4" s="6" t="s">
        <v>1308</v>
      </c>
      <c r="P4" s="7" t="s">
        <v>195</v>
      </c>
      <c r="Q4" s="28" t="s">
        <v>27</v>
      </c>
      <c r="R4" s="3"/>
      <c r="S4" s="11" t="s">
        <v>1309</v>
      </c>
      <c r="T4" s="8" t="s">
        <v>1310</v>
      </c>
      <c r="U4" s="8" t="s">
        <v>1311</v>
      </c>
      <c r="V4" s="5" t="s">
        <v>1312</v>
      </c>
      <c r="W4" s="11" t="s">
        <v>1313</v>
      </c>
      <c r="X4" s="8" t="s">
        <v>1314</v>
      </c>
      <c r="Y4" s="8" t="s">
        <v>201</v>
      </c>
      <c r="Z4" s="54" t="s">
        <v>1315</v>
      </c>
      <c r="AA4" s="11" t="s">
        <v>203</v>
      </c>
      <c r="AB4" s="8" t="s">
        <v>204</v>
      </c>
      <c r="AC4" s="28" t="s">
        <v>27</v>
      </c>
      <c r="AD4" s="3"/>
      <c r="AE4" s="111" t="s">
        <v>1316</v>
      </c>
      <c r="AF4" s="8" t="s">
        <v>34</v>
      </c>
      <c r="AG4" s="119" t="s">
        <v>35</v>
      </c>
      <c r="AH4" s="119" t="s">
        <v>1170</v>
      </c>
      <c r="AI4" s="119" t="s">
        <v>1094</v>
      </c>
      <c r="AJ4" s="11" t="s">
        <v>1317</v>
      </c>
      <c r="AK4" s="11" t="s">
        <v>1318</v>
      </c>
      <c r="AL4" s="8" t="s">
        <v>1319</v>
      </c>
      <c r="AM4" s="11" t="s">
        <v>1320</v>
      </c>
      <c r="AN4" s="159" t="s">
        <v>1321</v>
      </c>
      <c r="AO4" s="159" t="s">
        <v>1322</v>
      </c>
      <c r="AP4" s="159" t="s">
        <v>1323</v>
      </c>
      <c r="AQ4" s="159" t="s">
        <v>1324</v>
      </c>
      <c r="AR4" s="159" t="s">
        <v>1325</v>
      </c>
      <c r="AS4" s="159" t="s">
        <v>1326</v>
      </c>
      <c r="AT4" s="159" t="s">
        <v>1327</v>
      </c>
      <c r="AU4" s="159" t="s">
        <v>1328</v>
      </c>
      <c r="AV4" s="159" t="s">
        <v>1329</v>
      </c>
      <c r="AW4" s="159" t="s">
        <v>1330</v>
      </c>
      <c r="AX4" s="159" t="s">
        <v>1331</v>
      </c>
      <c r="AY4" s="159" t="s">
        <v>1332</v>
      </c>
      <c r="AZ4" s="159" t="s">
        <v>1333</v>
      </c>
      <c r="BA4" s="11" t="s">
        <v>1334</v>
      </c>
      <c r="BB4" s="11" t="s">
        <v>1335</v>
      </c>
      <c r="BC4" s="8" t="s">
        <v>1336</v>
      </c>
      <c r="BD4" s="54" t="s">
        <v>1337</v>
      </c>
      <c r="BE4" s="54" t="s">
        <v>1338</v>
      </c>
      <c r="BF4" s="84" t="s">
        <v>1339</v>
      </c>
      <c r="BG4" s="54" t="s">
        <v>1340</v>
      </c>
      <c r="BH4" s="160" t="s">
        <v>1341</v>
      </c>
      <c r="BI4" s="160" t="s">
        <v>1342</v>
      </c>
      <c r="BJ4" s="160" t="s">
        <v>1343</v>
      </c>
      <c r="BK4" s="160" t="s">
        <v>1344</v>
      </c>
      <c r="BL4" s="160" t="s">
        <v>1345</v>
      </c>
      <c r="BM4" s="160" t="s">
        <v>1346</v>
      </c>
      <c r="BN4" s="11" t="s">
        <v>1347</v>
      </c>
      <c r="BO4" s="11" t="s">
        <v>1348</v>
      </c>
      <c r="BP4" s="8" t="s">
        <v>1349</v>
      </c>
      <c r="BQ4" s="11" t="s">
        <v>256</v>
      </c>
      <c r="BR4" s="163" t="s">
        <v>1350</v>
      </c>
      <c r="BS4" s="163" t="s">
        <v>1351</v>
      </c>
      <c r="BT4" s="163" t="s">
        <v>1352</v>
      </c>
      <c r="BU4" s="164" t="s">
        <v>1353</v>
      </c>
      <c r="BV4" s="8" t="s">
        <v>82</v>
      </c>
      <c r="BW4" s="28" t="s">
        <v>27</v>
      </c>
      <c r="BX4" s="3"/>
      <c r="BY4" s="5" t="s">
        <v>1354</v>
      </c>
      <c r="BZ4" s="5" t="s">
        <v>1355</v>
      </c>
      <c r="CA4" s="5" t="s">
        <v>1356</v>
      </c>
      <c r="CB4" s="75" t="s">
        <v>1357</v>
      </c>
      <c r="CC4" s="5" t="s">
        <v>1358</v>
      </c>
      <c r="CD4" s="156" t="s">
        <v>1359</v>
      </c>
      <c r="CE4" s="113" t="s">
        <v>1360</v>
      </c>
      <c r="CF4" s="113" t="s">
        <v>1361</v>
      </c>
      <c r="CG4" s="5" t="s">
        <v>1362</v>
      </c>
      <c r="CH4" s="5" t="s">
        <v>266</v>
      </c>
      <c r="CI4" s="164" t="s">
        <v>1363</v>
      </c>
      <c r="CJ4" s="28" t="s">
        <v>27</v>
      </c>
      <c r="CK4" s="3"/>
      <c r="CL4" s="119" t="s">
        <v>1169</v>
      </c>
      <c r="CM4" s="75" t="s">
        <v>1364</v>
      </c>
      <c r="CN4" s="165" t="s">
        <v>1365</v>
      </c>
      <c r="CO4" s="5" t="s">
        <v>1366</v>
      </c>
      <c r="CP4" s="5" t="s">
        <v>1367</v>
      </c>
      <c r="CQ4" s="160" t="s">
        <v>1368</v>
      </c>
      <c r="CR4" s="160" t="s">
        <v>1369</v>
      </c>
      <c r="CS4" s="113" t="s">
        <v>1370</v>
      </c>
      <c r="CT4" s="54" t="s">
        <v>1371</v>
      </c>
      <c r="CU4" s="5" t="s">
        <v>1372</v>
      </c>
      <c r="CV4" s="28" t="s">
        <v>27</v>
      </c>
      <c r="CW4" s="3"/>
      <c r="CX4" s="13"/>
      <c r="CY4" s="3"/>
    </row>
    <row r="5" ht="15" spans="1:103">
      <c r="A5" s="3" t="s">
        <v>103</v>
      </c>
      <c r="B5" s="3"/>
      <c r="C5" s="3"/>
      <c r="D5" s="119" t="s">
        <v>104</v>
      </c>
      <c r="E5" s="72" t="s">
        <v>104</v>
      </c>
      <c r="F5" s="72" t="s">
        <v>104</v>
      </c>
      <c r="G5" s="4" t="s">
        <v>104</v>
      </c>
      <c r="H5" s="4" t="s">
        <v>104</v>
      </c>
      <c r="I5" s="4" t="s">
        <v>104</v>
      </c>
      <c r="J5" s="27" t="s">
        <v>104</v>
      </c>
      <c r="K5" s="27" t="s">
        <v>104</v>
      </c>
      <c r="L5" s="27" t="s">
        <v>104</v>
      </c>
      <c r="M5" s="4" t="s">
        <v>104</v>
      </c>
      <c r="N5" s="4" t="s">
        <v>104</v>
      </c>
      <c r="O5" s="4" t="s">
        <v>104</v>
      </c>
      <c r="P5" s="4" t="s">
        <v>104</v>
      </c>
      <c r="Q5" s="3"/>
      <c r="R5" s="3"/>
      <c r="S5" s="4" t="s">
        <v>104</v>
      </c>
      <c r="T5" s="4" t="s">
        <v>105</v>
      </c>
      <c r="U5" s="4" t="s">
        <v>105</v>
      </c>
      <c r="V5" s="4" t="s">
        <v>104</v>
      </c>
      <c r="W5" s="4" t="s">
        <v>104</v>
      </c>
      <c r="X5" s="4" t="s">
        <v>104</v>
      </c>
      <c r="Y5" s="4" t="s">
        <v>104</v>
      </c>
      <c r="Z5" s="27" t="s">
        <v>104</v>
      </c>
      <c r="AA5" s="4" t="s">
        <v>104</v>
      </c>
      <c r="AB5" s="4" t="s">
        <v>104</v>
      </c>
      <c r="AC5" s="3"/>
      <c r="AD5" s="3"/>
      <c r="AE5" s="119" t="s">
        <v>466</v>
      </c>
      <c r="AF5" s="119" t="s">
        <v>1373</v>
      </c>
      <c r="AG5" s="119" t="s">
        <v>700</v>
      </c>
      <c r="AH5" s="72" t="s">
        <v>104</v>
      </c>
      <c r="AI5" s="72" t="s">
        <v>104</v>
      </c>
      <c r="AJ5" s="4" t="s">
        <v>1374</v>
      </c>
      <c r="AK5" s="4" t="s">
        <v>105</v>
      </c>
      <c r="AL5" s="4" t="s">
        <v>1375</v>
      </c>
      <c r="AM5" s="4" t="s">
        <v>1375</v>
      </c>
      <c r="AN5" s="72" t="s">
        <v>105</v>
      </c>
      <c r="AO5" s="72" t="s">
        <v>1376</v>
      </c>
      <c r="AP5" s="72" t="s">
        <v>105</v>
      </c>
      <c r="AQ5" s="72" t="s">
        <v>105</v>
      </c>
      <c r="AR5" s="72" t="s">
        <v>105</v>
      </c>
      <c r="AS5" s="72" t="s">
        <v>105</v>
      </c>
      <c r="AT5" s="72" t="s">
        <v>105</v>
      </c>
      <c r="AU5" s="72" t="s">
        <v>105</v>
      </c>
      <c r="AV5" s="72" t="s">
        <v>105</v>
      </c>
      <c r="AW5" s="72" t="s">
        <v>104</v>
      </c>
      <c r="AX5" s="72" t="s">
        <v>104</v>
      </c>
      <c r="AY5" s="72" t="s">
        <v>105</v>
      </c>
      <c r="AZ5" s="72" t="s">
        <v>104</v>
      </c>
      <c r="BA5" s="4" t="s">
        <v>1377</v>
      </c>
      <c r="BB5" s="4" t="s">
        <v>1377</v>
      </c>
      <c r="BC5" s="4" t="s">
        <v>1378</v>
      </c>
      <c r="BD5" s="27" t="s">
        <v>104</v>
      </c>
      <c r="BE5" s="27" t="s">
        <v>104</v>
      </c>
      <c r="BF5" s="27" t="s">
        <v>104</v>
      </c>
      <c r="BG5" s="27" t="s">
        <v>1379</v>
      </c>
      <c r="BH5" s="161" t="s">
        <v>105</v>
      </c>
      <c r="BI5" s="161" t="s">
        <v>105</v>
      </c>
      <c r="BJ5" s="161" t="s">
        <v>105</v>
      </c>
      <c r="BK5" s="161" t="s">
        <v>105</v>
      </c>
      <c r="BL5" s="161" t="s">
        <v>105</v>
      </c>
      <c r="BM5" s="161" t="s">
        <v>104</v>
      </c>
      <c r="BN5" s="4" t="s">
        <v>105</v>
      </c>
      <c r="BO5" s="4" t="s">
        <v>105</v>
      </c>
      <c r="BP5" s="4" t="s">
        <v>105</v>
      </c>
      <c r="BQ5" s="4" t="s">
        <v>105</v>
      </c>
      <c r="BR5" s="12" t="s">
        <v>105</v>
      </c>
      <c r="BS5" s="12" t="s">
        <v>105</v>
      </c>
      <c r="BT5" s="12" t="s">
        <v>105</v>
      </c>
      <c r="BU5" s="12"/>
      <c r="BV5" s="12"/>
      <c r="BW5" s="12"/>
      <c r="BX5" s="3"/>
      <c r="BY5" s="4" t="s">
        <v>1380</v>
      </c>
      <c r="BZ5" s="4" t="s">
        <v>105</v>
      </c>
      <c r="CA5" s="4" t="s">
        <v>1381</v>
      </c>
      <c r="CB5" s="75" t="s">
        <v>105</v>
      </c>
      <c r="CC5" s="4" t="s">
        <v>104</v>
      </c>
      <c r="CD5" s="4" t="s">
        <v>104</v>
      </c>
      <c r="CE5" s="27" t="s">
        <v>105</v>
      </c>
      <c r="CF5" s="27" t="s">
        <v>105</v>
      </c>
      <c r="CG5" s="4" t="s">
        <v>105</v>
      </c>
      <c r="CH5" s="4" t="s">
        <v>105</v>
      </c>
      <c r="CI5" s="12"/>
      <c r="CJ5" s="12"/>
      <c r="CK5" s="3"/>
      <c r="CL5" s="72" t="s">
        <v>104</v>
      </c>
      <c r="CM5" s="75" t="s">
        <v>104</v>
      </c>
      <c r="CN5" s="12" t="s">
        <v>104</v>
      </c>
      <c r="CO5" s="4" t="s">
        <v>104</v>
      </c>
      <c r="CP5" s="4" t="s">
        <v>104</v>
      </c>
      <c r="CQ5" s="161" t="s">
        <v>105</v>
      </c>
      <c r="CR5" s="161" t="s">
        <v>105</v>
      </c>
      <c r="CS5" s="27" t="s">
        <v>105</v>
      </c>
      <c r="CT5" s="27" t="s">
        <v>104</v>
      </c>
      <c r="CU5" s="4" t="s">
        <v>104</v>
      </c>
      <c r="CV5" s="3"/>
      <c r="CW5" s="3"/>
      <c r="CX5" s="13"/>
      <c r="CY5" s="3"/>
    </row>
    <row r="6" ht="15" spans="1:103">
      <c r="A6" s="3" t="s">
        <v>107</v>
      </c>
      <c r="B6" s="3"/>
      <c r="C6" s="3" t="s">
        <v>108</v>
      </c>
      <c r="D6" s="119"/>
      <c r="E6" s="73"/>
      <c r="F6" s="73"/>
      <c r="G6" s="4"/>
      <c r="H6" s="4"/>
      <c r="I6" s="4"/>
      <c r="J6" s="27"/>
      <c r="K6" s="27"/>
      <c r="L6" s="27"/>
      <c r="M6" s="4"/>
      <c r="N6" s="4"/>
      <c r="O6" s="4"/>
      <c r="P6" s="4"/>
      <c r="Q6" s="3"/>
      <c r="R6" s="3"/>
      <c r="S6" s="4"/>
      <c r="T6" s="4"/>
      <c r="U6" s="4"/>
      <c r="V6" s="4"/>
      <c r="W6" s="4"/>
      <c r="X6" s="4"/>
      <c r="Y6" s="4"/>
      <c r="Z6" s="27"/>
      <c r="AA6" s="4"/>
      <c r="AB6" s="4"/>
      <c r="AC6" s="3"/>
      <c r="AD6" s="3"/>
      <c r="AE6" s="119"/>
      <c r="AF6" s="119"/>
      <c r="AG6" s="119"/>
      <c r="AH6" s="73"/>
      <c r="AI6" s="73"/>
      <c r="AJ6" s="4"/>
      <c r="AK6" s="4"/>
      <c r="AL6" s="4"/>
      <c r="AM6" s="4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4"/>
      <c r="BB6" s="4"/>
      <c r="BC6" s="4"/>
      <c r="BD6" s="27"/>
      <c r="BE6" s="27"/>
      <c r="BF6" s="27"/>
      <c r="BG6" s="27"/>
      <c r="BH6" s="162"/>
      <c r="BI6" s="162"/>
      <c r="BJ6" s="162"/>
      <c r="BK6" s="162"/>
      <c r="BL6" s="162"/>
      <c r="BM6" s="162"/>
      <c r="BN6" s="4"/>
      <c r="BO6" s="4"/>
      <c r="BP6" s="4"/>
      <c r="BQ6" s="4"/>
      <c r="BR6" s="14"/>
      <c r="BS6" s="14"/>
      <c r="BT6" s="14"/>
      <c r="BU6" s="14"/>
      <c r="BV6" s="14"/>
      <c r="BW6" s="14"/>
      <c r="BX6" s="3"/>
      <c r="BY6" s="4"/>
      <c r="BZ6" s="4"/>
      <c r="CA6" s="4"/>
      <c r="CB6" s="75"/>
      <c r="CC6" s="4"/>
      <c r="CD6" s="4"/>
      <c r="CE6" s="27"/>
      <c r="CF6" s="27"/>
      <c r="CG6" s="4"/>
      <c r="CH6" s="4"/>
      <c r="CI6" s="14"/>
      <c r="CJ6" s="14"/>
      <c r="CK6" s="3"/>
      <c r="CL6" s="73"/>
      <c r="CM6" s="75"/>
      <c r="CN6" s="14"/>
      <c r="CO6" s="4"/>
      <c r="CP6" s="4"/>
      <c r="CQ6" s="162"/>
      <c r="CR6" s="162"/>
      <c r="CS6" s="27"/>
      <c r="CT6" s="27"/>
      <c r="CU6" s="4"/>
      <c r="CV6" s="3"/>
      <c r="CW6" s="3"/>
      <c r="CX6" s="14"/>
      <c r="CY6" s="3"/>
    </row>
    <row r="7" spans="1:103">
      <c r="A7" s="154" t="s">
        <v>1382</v>
      </c>
      <c r="B7" s="154"/>
      <c r="C7" s="155" t="s">
        <v>1383</v>
      </c>
      <c r="D7" s="4"/>
      <c r="E7" s="4"/>
      <c r="F7" s="4"/>
      <c r="G7" s="4"/>
      <c r="H7" s="4"/>
      <c r="I7" s="4"/>
      <c r="J7" s="27"/>
      <c r="K7" s="27"/>
      <c r="L7" s="27"/>
      <c r="M7" s="4"/>
      <c r="N7" s="4"/>
      <c r="O7" s="4"/>
      <c r="P7" s="4"/>
      <c r="Q7" s="4"/>
      <c r="R7" s="4">
        <f>IF(SUM(D7:Q7)&gt;5,"5",SUM(D7:Q7))</f>
        <v>0</v>
      </c>
      <c r="S7" s="4"/>
      <c r="T7" s="4"/>
      <c r="U7" s="4"/>
      <c r="V7" s="4"/>
      <c r="W7" s="4"/>
      <c r="X7" s="4"/>
      <c r="Y7" s="4"/>
      <c r="Z7" s="27"/>
      <c r="AA7" s="4"/>
      <c r="AB7" s="4"/>
      <c r="AC7" s="4"/>
      <c r="AD7" s="4">
        <f>IF(SUM(S7:AC7)&gt;10,"10",IF(SUM(S7:AC7)&lt;0,"0",SUM(S7:AC7)))</f>
        <v>0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4"/>
      <c r="BO7" s="4"/>
      <c r="BP7" s="4"/>
      <c r="BQ7" s="4"/>
      <c r="BR7" s="4"/>
      <c r="BS7" s="4">
        <v>10</v>
      </c>
      <c r="BT7" s="4">
        <v>2</v>
      </c>
      <c r="BU7" s="4"/>
      <c r="BV7" s="4"/>
      <c r="BW7" s="4">
        <v>9</v>
      </c>
      <c r="BX7" s="4" t="str">
        <f>IF(SUM(AE7:BW7)&gt;20,"20",SUM(AE7:BW7))</f>
        <v>20</v>
      </c>
      <c r="BY7" s="4"/>
      <c r="BZ7" s="4"/>
      <c r="CA7" s="4"/>
      <c r="CB7" s="4"/>
      <c r="CC7" s="4"/>
      <c r="CD7" s="4"/>
      <c r="CE7" s="27"/>
      <c r="CF7" s="27"/>
      <c r="CG7" s="4"/>
      <c r="CH7" s="4"/>
      <c r="CI7" s="4"/>
      <c r="CJ7" s="4"/>
      <c r="CK7" s="4">
        <f>IF(SUM(BY7:CJ7)&gt;5,"5",SUM(BY7:CJ7))</f>
        <v>0</v>
      </c>
      <c r="CL7" s="4"/>
      <c r="CM7" s="4"/>
      <c r="CN7" s="4"/>
      <c r="CO7" s="4"/>
      <c r="CP7" s="4"/>
      <c r="CQ7" s="27"/>
      <c r="CR7" s="27"/>
      <c r="CS7" s="27"/>
      <c r="CT7" s="27"/>
      <c r="CU7" s="4"/>
      <c r="CV7" s="4"/>
      <c r="CW7" s="4">
        <f>IF(SUM(CL7:CV7)&gt;10,"10",SUM(CL7:CV7))</f>
        <v>0</v>
      </c>
      <c r="CX7" s="4">
        <v>50</v>
      </c>
      <c r="CY7" s="4">
        <f>SUM(CW7+CK7+BX7+AD7+R7+CX7)</f>
        <v>70</v>
      </c>
    </row>
    <row r="8" spans="1:103">
      <c r="A8" s="154" t="s">
        <v>1384</v>
      </c>
      <c r="B8" s="154"/>
      <c r="C8" s="155" t="s">
        <v>1385</v>
      </c>
      <c r="D8" s="4"/>
      <c r="E8" s="4"/>
      <c r="F8" s="4"/>
      <c r="G8" s="4"/>
      <c r="H8" s="4"/>
      <c r="I8" s="4"/>
      <c r="J8" s="27"/>
      <c r="K8" s="27"/>
      <c r="L8" s="27"/>
      <c r="M8" s="4"/>
      <c r="N8" s="4"/>
      <c r="O8" s="4"/>
      <c r="P8" s="4"/>
      <c r="Q8" s="4"/>
      <c r="R8" s="4">
        <f t="shared" ref="R8:R41" si="0">IF(SUM(D8:Q8)&gt;5,"5",SUM(D8:Q8))</f>
        <v>0</v>
      </c>
      <c r="S8" s="4"/>
      <c r="T8" s="4"/>
      <c r="U8" s="4"/>
      <c r="V8" s="4"/>
      <c r="W8" s="4"/>
      <c r="X8" s="4">
        <v>2</v>
      </c>
      <c r="Y8" s="4"/>
      <c r="Z8" s="27"/>
      <c r="AA8" s="4"/>
      <c r="AB8" s="4"/>
      <c r="AC8" s="4"/>
      <c r="AD8" s="4">
        <f t="shared" ref="AD8:AD41" si="1">IF(SUM(S8:AC8)&gt;10,"10",IF(SUM(S8:AC8)&lt;0,"0",SUM(S8:AC8)))</f>
        <v>2</v>
      </c>
      <c r="AE8" s="4"/>
      <c r="AF8" s="4">
        <v>3</v>
      </c>
      <c r="AG8" s="4"/>
      <c r="AH8" s="4"/>
      <c r="AI8" s="4"/>
      <c r="AJ8" s="4"/>
      <c r="AK8" s="4"/>
      <c r="AL8" s="4"/>
      <c r="AM8" s="4">
        <v>3</v>
      </c>
      <c r="AN8" s="4">
        <v>5</v>
      </c>
      <c r="AO8" s="4"/>
      <c r="AP8" s="4"/>
      <c r="AQ8" s="4"/>
      <c r="AR8" s="4">
        <v>2</v>
      </c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27">
        <v>1</v>
      </c>
      <c r="BE8" s="27"/>
      <c r="BF8" s="27">
        <v>3</v>
      </c>
      <c r="BG8" s="27"/>
      <c r="BH8" s="27"/>
      <c r="BI8" s="27"/>
      <c r="BJ8" s="27">
        <v>5</v>
      </c>
      <c r="BK8" s="27"/>
      <c r="BL8" s="27"/>
      <c r="BM8" s="27"/>
      <c r="BN8" s="4">
        <v>5</v>
      </c>
      <c r="BO8" s="4"/>
      <c r="BP8" s="4"/>
      <c r="BQ8" s="4"/>
      <c r="BR8" s="4"/>
      <c r="BS8" s="4"/>
      <c r="BT8" s="4"/>
      <c r="BU8" s="4">
        <v>5</v>
      </c>
      <c r="BV8" s="4"/>
      <c r="BW8" s="4">
        <v>5</v>
      </c>
      <c r="BX8" s="4" t="str">
        <f t="shared" ref="BX8:BX41" si="2">IF(SUM(AE8:BW8)&gt;20,"20",SUM(AE8:BW8))</f>
        <v>20</v>
      </c>
      <c r="BY8" s="4"/>
      <c r="BZ8" s="4"/>
      <c r="CA8" s="4"/>
      <c r="CB8" s="4"/>
      <c r="CC8" s="4"/>
      <c r="CD8" s="4"/>
      <c r="CE8" s="27"/>
      <c r="CF8" s="27"/>
      <c r="CG8" s="4">
        <v>1</v>
      </c>
      <c r="CH8" s="4"/>
      <c r="CI8" s="4">
        <v>2</v>
      </c>
      <c r="CJ8" s="4"/>
      <c r="CK8" s="4">
        <f t="shared" ref="CK8:CK41" si="3">IF(SUM(BY8:CJ8)&gt;5,"5",SUM(BY8:CJ8))</f>
        <v>3</v>
      </c>
      <c r="CL8" s="4"/>
      <c r="CM8" s="4"/>
      <c r="CN8" s="4"/>
      <c r="CO8" s="4"/>
      <c r="CP8" s="4"/>
      <c r="CQ8" s="27"/>
      <c r="CR8" s="27"/>
      <c r="CS8" s="27"/>
      <c r="CT8" s="27">
        <v>3</v>
      </c>
      <c r="CU8" s="4"/>
      <c r="CV8" s="4"/>
      <c r="CW8" s="4">
        <f t="shared" ref="CW8:CW41" si="4">IF(SUM(CL8:CV8)&gt;10,"10",SUM(CL8:CV8))</f>
        <v>3</v>
      </c>
      <c r="CX8" s="4">
        <v>50</v>
      </c>
      <c r="CY8" s="4">
        <f t="shared" ref="CY8:CY41" si="5">SUM(CW8+CK8+BX8+AD8+R8+CX8)</f>
        <v>78</v>
      </c>
    </row>
    <row r="9" spans="1:103">
      <c r="A9" s="154" t="s">
        <v>1386</v>
      </c>
      <c r="B9" s="154"/>
      <c r="C9" s="155" t="s">
        <v>1387</v>
      </c>
      <c r="D9" s="4"/>
      <c r="E9" s="4"/>
      <c r="F9" s="4"/>
      <c r="G9" s="4"/>
      <c r="H9" s="4"/>
      <c r="I9" s="4"/>
      <c r="J9" s="27"/>
      <c r="K9" s="27"/>
      <c r="L9" s="27"/>
      <c r="M9" s="4"/>
      <c r="N9" s="4"/>
      <c r="O9" s="4"/>
      <c r="P9" s="4"/>
      <c r="Q9" s="4"/>
      <c r="R9" s="4">
        <f t="shared" si="0"/>
        <v>0</v>
      </c>
      <c r="S9" s="4"/>
      <c r="T9" s="4"/>
      <c r="U9" s="4"/>
      <c r="V9" s="4"/>
      <c r="W9" s="4"/>
      <c r="X9" s="4"/>
      <c r="Y9" s="4"/>
      <c r="Z9" s="27"/>
      <c r="AA9" s="4">
        <v>3</v>
      </c>
      <c r="AB9" s="4"/>
      <c r="AC9" s="4"/>
      <c r="AD9" s="4">
        <f t="shared" si="1"/>
        <v>3</v>
      </c>
      <c r="AE9" s="4"/>
      <c r="AF9" s="4"/>
      <c r="AG9" s="4"/>
      <c r="AH9" s="4"/>
      <c r="AI9" s="4"/>
      <c r="AJ9" s="4">
        <v>5</v>
      </c>
      <c r="AK9" s="4"/>
      <c r="AL9" s="4"/>
      <c r="AM9" s="4"/>
      <c r="AN9" s="4"/>
      <c r="AO9" s="4"/>
      <c r="AP9" s="4"/>
      <c r="AQ9" s="4"/>
      <c r="AR9" s="4">
        <v>2</v>
      </c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4"/>
      <c r="BO9" s="4"/>
      <c r="BP9" s="4"/>
      <c r="BQ9" s="4"/>
      <c r="BR9" s="4"/>
      <c r="BS9" s="4"/>
      <c r="BT9" s="4"/>
      <c r="BU9" s="4"/>
      <c r="BV9" s="4"/>
      <c r="BW9" s="4"/>
      <c r="BX9" s="4">
        <f t="shared" si="2"/>
        <v>7</v>
      </c>
      <c r="BY9" s="4">
        <v>2</v>
      </c>
      <c r="BZ9" s="4"/>
      <c r="CA9" s="4"/>
      <c r="CB9" s="4"/>
      <c r="CC9" s="4"/>
      <c r="CD9" s="4"/>
      <c r="CE9" s="27"/>
      <c r="CF9" s="27"/>
      <c r="CG9" s="4"/>
      <c r="CH9" s="4"/>
      <c r="CI9" s="4"/>
      <c r="CJ9" s="4"/>
      <c r="CK9" s="4">
        <f t="shared" si="3"/>
        <v>2</v>
      </c>
      <c r="CL9" s="4"/>
      <c r="CM9" s="4"/>
      <c r="CN9" s="4"/>
      <c r="CO9" s="4"/>
      <c r="CP9" s="4"/>
      <c r="CQ9" s="27"/>
      <c r="CR9" s="27"/>
      <c r="CS9" s="27"/>
      <c r="CT9" s="27"/>
      <c r="CU9" s="4"/>
      <c r="CV9" s="4"/>
      <c r="CW9" s="4">
        <f t="shared" si="4"/>
        <v>0</v>
      </c>
      <c r="CX9" s="4">
        <v>50</v>
      </c>
      <c r="CY9" s="4">
        <f t="shared" si="5"/>
        <v>62</v>
      </c>
    </row>
    <row r="10" spans="1:103">
      <c r="A10" s="154" t="s">
        <v>1388</v>
      </c>
      <c r="B10" s="154"/>
      <c r="C10" s="155" t="s">
        <v>1389</v>
      </c>
      <c r="D10" s="4"/>
      <c r="E10" s="4"/>
      <c r="F10" s="4">
        <v>2</v>
      </c>
      <c r="G10" s="4"/>
      <c r="H10" s="4"/>
      <c r="I10" s="4"/>
      <c r="J10" s="27"/>
      <c r="K10" s="27"/>
      <c r="L10" s="27"/>
      <c r="M10" s="4"/>
      <c r="N10" s="4"/>
      <c r="O10" s="4"/>
      <c r="P10" s="4"/>
      <c r="Q10" s="4"/>
      <c r="R10" s="4">
        <f t="shared" si="0"/>
        <v>2</v>
      </c>
      <c r="S10" s="4"/>
      <c r="T10" s="4"/>
      <c r="U10" s="4"/>
      <c r="V10" s="4"/>
      <c r="W10" s="4"/>
      <c r="X10" s="4"/>
      <c r="Y10" s="4"/>
      <c r="Z10" s="27"/>
      <c r="AA10" s="4"/>
      <c r="AB10" s="4"/>
      <c r="AC10" s="4"/>
      <c r="AD10" s="4">
        <f t="shared" si="1"/>
        <v>0</v>
      </c>
      <c r="AE10" s="4"/>
      <c r="AF10" s="4"/>
      <c r="AG10" s="4"/>
      <c r="AH10" s="4">
        <v>2</v>
      </c>
      <c r="AI10" s="4">
        <v>3</v>
      </c>
      <c r="AJ10" s="4"/>
      <c r="AK10" s="4">
        <v>5</v>
      </c>
      <c r="AL10" s="4"/>
      <c r="AM10" s="4"/>
      <c r="AN10" s="4"/>
      <c r="AO10" s="4"/>
      <c r="AP10" s="4"/>
      <c r="AQ10" s="4">
        <v>5</v>
      </c>
      <c r="AR10" s="4">
        <v>2</v>
      </c>
      <c r="AS10" s="4"/>
      <c r="AT10" s="4">
        <v>3</v>
      </c>
      <c r="AU10" s="4"/>
      <c r="AV10" s="4"/>
      <c r="AW10" s="4"/>
      <c r="AX10" s="4"/>
      <c r="AY10" s="4"/>
      <c r="AZ10" s="4"/>
      <c r="BA10" s="4"/>
      <c r="BB10" s="4"/>
      <c r="BC10" s="4"/>
      <c r="BD10" s="27"/>
      <c r="BE10" s="27"/>
      <c r="BF10" s="27"/>
      <c r="BG10" s="27"/>
      <c r="BH10" s="27"/>
      <c r="BI10" s="27"/>
      <c r="BJ10" s="27"/>
      <c r="BK10" s="27"/>
      <c r="BL10" s="27"/>
      <c r="BM10" s="27">
        <v>5</v>
      </c>
      <c r="BN10" s="4"/>
      <c r="BO10" s="4">
        <v>2</v>
      </c>
      <c r="BP10" s="4"/>
      <c r="BQ10" s="4"/>
      <c r="BR10" s="4"/>
      <c r="BS10" s="4"/>
      <c r="BT10" s="4"/>
      <c r="BU10" s="4"/>
      <c r="BV10" s="4"/>
      <c r="BW10" s="4"/>
      <c r="BX10" s="4" t="str">
        <f t="shared" si="2"/>
        <v>20</v>
      </c>
      <c r="BY10" s="4"/>
      <c r="BZ10" s="4"/>
      <c r="CA10" s="4"/>
      <c r="CB10" s="4"/>
      <c r="CC10" s="4"/>
      <c r="CD10" s="4"/>
      <c r="CE10" s="27"/>
      <c r="CF10" s="27"/>
      <c r="CG10" s="4"/>
      <c r="CH10" s="4"/>
      <c r="CI10" s="4"/>
      <c r="CJ10" s="4"/>
      <c r="CK10" s="4">
        <f t="shared" si="3"/>
        <v>0</v>
      </c>
      <c r="CL10" s="4"/>
      <c r="CM10" s="4"/>
      <c r="CN10" s="4"/>
      <c r="CO10" s="4"/>
      <c r="CP10" s="4">
        <v>2</v>
      </c>
      <c r="CQ10" s="27"/>
      <c r="CR10" s="27"/>
      <c r="CS10" s="27"/>
      <c r="CT10" s="27"/>
      <c r="CU10" s="4"/>
      <c r="CV10" s="4"/>
      <c r="CW10" s="4">
        <f t="shared" si="4"/>
        <v>2</v>
      </c>
      <c r="CX10" s="4">
        <v>50</v>
      </c>
      <c r="CY10" s="4">
        <f t="shared" si="5"/>
        <v>74</v>
      </c>
    </row>
    <row r="11" spans="1:103">
      <c r="A11" s="154" t="s">
        <v>1390</v>
      </c>
      <c r="B11" s="154"/>
      <c r="C11" s="155" t="s">
        <v>1391</v>
      </c>
      <c r="D11" s="4"/>
      <c r="E11" s="4"/>
      <c r="F11" s="4"/>
      <c r="G11" s="4"/>
      <c r="H11" s="4"/>
      <c r="I11" s="9"/>
      <c r="J11" s="27"/>
      <c r="K11" s="158"/>
      <c r="L11" s="27"/>
      <c r="M11" s="4"/>
      <c r="N11" s="9"/>
      <c r="O11" s="4"/>
      <c r="P11" s="4"/>
      <c r="Q11" s="4"/>
      <c r="R11" s="4">
        <f t="shared" si="0"/>
        <v>0</v>
      </c>
      <c r="S11" s="4"/>
      <c r="T11" s="4"/>
      <c r="U11" s="4"/>
      <c r="V11" s="4"/>
      <c r="W11" s="4"/>
      <c r="X11" s="4"/>
      <c r="Y11" s="4"/>
      <c r="Z11" s="27"/>
      <c r="AA11" s="4"/>
      <c r="AB11" s="4"/>
      <c r="AC11" s="4"/>
      <c r="AD11" s="4">
        <f t="shared" si="1"/>
        <v>0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>
        <f t="shared" si="2"/>
        <v>0</v>
      </c>
      <c r="BY11" s="4"/>
      <c r="BZ11" s="4"/>
      <c r="CA11" s="4"/>
      <c r="CB11" s="4"/>
      <c r="CC11" s="4"/>
      <c r="CD11" s="4"/>
      <c r="CE11" s="27"/>
      <c r="CF11" s="27"/>
      <c r="CG11" s="4"/>
      <c r="CH11" s="4"/>
      <c r="CI11" s="4"/>
      <c r="CJ11" s="4"/>
      <c r="CK11" s="4">
        <f t="shared" si="3"/>
        <v>0</v>
      </c>
      <c r="CL11" s="4"/>
      <c r="CM11" s="4"/>
      <c r="CN11" s="4"/>
      <c r="CO11" s="4"/>
      <c r="CP11" s="4"/>
      <c r="CQ11" s="27"/>
      <c r="CR11" s="27"/>
      <c r="CS11" s="27"/>
      <c r="CT11" s="27"/>
      <c r="CU11" s="4"/>
      <c r="CV11" s="4"/>
      <c r="CW11" s="4">
        <f t="shared" si="4"/>
        <v>0</v>
      </c>
      <c r="CX11" s="4">
        <v>50</v>
      </c>
      <c r="CY11" s="4">
        <f t="shared" si="5"/>
        <v>50</v>
      </c>
    </row>
    <row r="12" spans="1:103">
      <c r="A12" s="154" t="s">
        <v>1392</v>
      </c>
      <c r="B12" s="154"/>
      <c r="C12" s="155" t="s">
        <v>1393</v>
      </c>
      <c r="D12" s="4"/>
      <c r="E12" s="4"/>
      <c r="F12" s="4"/>
      <c r="G12" s="4"/>
      <c r="H12" s="4"/>
      <c r="I12" s="9"/>
      <c r="J12" s="27"/>
      <c r="K12" s="158"/>
      <c r="L12" s="27"/>
      <c r="M12" s="4"/>
      <c r="N12" s="9"/>
      <c r="O12" s="4"/>
      <c r="P12" s="4"/>
      <c r="Q12" s="4"/>
      <c r="R12" s="4">
        <f t="shared" si="0"/>
        <v>0</v>
      </c>
      <c r="S12" s="4"/>
      <c r="T12" s="4"/>
      <c r="U12" s="4"/>
      <c r="V12" s="4"/>
      <c r="W12" s="4"/>
      <c r="X12" s="4"/>
      <c r="Y12" s="4"/>
      <c r="Z12" s="27"/>
      <c r="AA12" s="4"/>
      <c r="AB12" s="4"/>
      <c r="AC12" s="4"/>
      <c r="AD12" s="4">
        <f t="shared" si="1"/>
        <v>0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>
        <v>3</v>
      </c>
      <c r="AU12" s="4"/>
      <c r="AV12" s="4"/>
      <c r="AW12" s="4"/>
      <c r="AX12" s="4"/>
      <c r="AY12" s="4"/>
      <c r="AZ12" s="4"/>
      <c r="BA12" s="4"/>
      <c r="BB12" s="4"/>
      <c r="BC12" s="4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>
        <f t="shared" si="2"/>
        <v>3</v>
      </c>
      <c r="BY12" s="4"/>
      <c r="BZ12" s="4"/>
      <c r="CA12" s="4"/>
      <c r="CB12" s="75"/>
      <c r="CC12" s="4"/>
      <c r="CD12" s="4"/>
      <c r="CE12" s="27"/>
      <c r="CF12" s="27"/>
      <c r="CG12" s="4"/>
      <c r="CH12" s="4"/>
      <c r="CI12" s="4"/>
      <c r="CJ12" s="4"/>
      <c r="CK12" s="4">
        <f t="shared" si="3"/>
        <v>0</v>
      </c>
      <c r="CL12" s="4"/>
      <c r="CM12" s="75"/>
      <c r="CN12" s="4"/>
      <c r="CO12" s="4"/>
      <c r="CP12" s="4"/>
      <c r="CQ12" s="27"/>
      <c r="CR12" s="27"/>
      <c r="CS12" s="27"/>
      <c r="CT12" s="27"/>
      <c r="CU12" s="4"/>
      <c r="CV12" s="4"/>
      <c r="CW12" s="4">
        <f t="shared" si="4"/>
        <v>0</v>
      </c>
      <c r="CX12" s="4">
        <v>50</v>
      </c>
      <c r="CY12" s="4">
        <f t="shared" si="5"/>
        <v>53</v>
      </c>
    </row>
    <row r="13" spans="1:103">
      <c r="A13" s="154" t="s">
        <v>1394</v>
      </c>
      <c r="B13" s="154"/>
      <c r="C13" s="155" t="s">
        <v>1395</v>
      </c>
      <c r="D13" s="4"/>
      <c r="E13" s="4"/>
      <c r="F13" s="4"/>
      <c r="G13" s="4"/>
      <c r="H13" s="4"/>
      <c r="I13" s="9"/>
      <c r="J13" s="27"/>
      <c r="K13" s="158"/>
      <c r="L13" s="27"/>
      <c r="M13" s="4"/>
      <c r="N13" s="9"/>
      <c r="O13" s="4"/>
      <c r="P13" s="4"/>
      <c r="Q13" s="4"/>
      <c r="R13" s="4">
        <f t="shared" si="0"/>
        <v>0</v>
      </c>
      <c r="S13" s="4"/>
      <c r="T13" s="4"/>
      <c r="U13" s="4"/>
      <c r="V13" s="4"/>
      <c r="W13" s="4"/>
      <c r="X13" s="4"/>
      <c r="Y13" s="4"/>
      <c r="Z13" s="27"/>
      <c r="AA13" s="4"/>
      <c r="AB13" s="4"/>
      <c r="AC13" s="4"/>
      <c r="AD13" s="4">
        <f t="shared" si="1"/>
        <v>0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>
        <v>2</v>
      </c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>
        <f t="shared" si="2"/>
        <v>2</v>
      </c>
      <c r="BY13" s="4"/>
      <c r="BZ13" s="4"/>
      <c r="CA13" s="4"/>
      <c r="CB13" s="4"/>
      <c r="CC13" s="4"/>
      <c r="CD13" s="4"/>
      <c r="CE13" s="27"/>
      <c r="CF13" s="27"/>
      <c r="CG13" s="4"/>
      <c r="CH13" s="4"/>
      <c r="CI13" s="4"/>
      <c r="CJ13" s="4"/>
      <c r="CK13" s="4">
        <f t="shared" si="3"/>
        <v>0</v>
      </c>
      <c r="CL13" s="4"/>
      <c r="CM13" s="4"/>
      <c r="CN13" s="4"/>
      <c r="CO13" s="4"/>
      <c r="CP13" s="4"/>
      <c r="CQ13" s="27"/>
      <c r="CR13" s="27"/>
      <c r="CS13" s="27"/>
      <c r="CT13" s="27"/>
      <c r="CU13" s="4"/>
      <c r="CV13" s="4"/>
      <c r="CW13" s="4">
        <f t="shared" si="4"/>
        <v>0</v>
      </c>
      <c r="CX13" s="4">
        <v>50</v>
      </c>
      <c r="CY13" s="4">
        <f t="shared" si="5"/>
        <v>52</v>
      </c>
    </row>
    <row r="14" spans="1:103">
      <c r="A14" s="154" t="s">
        <v>1396</v>
      </c>
      <c r="B14" s="154"/>
      <c r="C14" s="155" t="s">
        <v>1397</v>
      </c>
      <c r="D14" s="4"/>
      <c r="E14" s="4"/>
      <c r="F14" s="4"/>
      <c r="G14" s="4"/>
      <c r="H14" s="4"/>
      <c r="I14" s="9"/>
      <c r="J14" s="27"/>
      <c r="K14" s="158"/>
      <c r="L14" s="27"/>
      <c r="M14" s="4"/>
      <c r="N14" s="9"/>
      <c r="O14" s="4"/>
      <c r="P14" s="4"/>
      <c r="Q14" s="4"/>
      <c r="R14" s="4">
        <f t="shared" si="0"/>
        <v>0</v>
      </c>
      <c r="S14" s="4"/>
      <c r="T14" s="4"/>
      <c r="U14" s="4"/>
      <c r="V14" s="4"/>
      <c r="W14" s="4"/>
      <c r="X14" s="4">
        <v>2</v>
      </c>
      <c r="Y14" s="4"/>
      <c r="Z14" s="27"/>
      <c r="AA14" s="4"/>
      <c r="AB14" s="4"/>
      <c r="AC14" s="4"/>
      <c r="AD14" s="4">
        <f t="shared" si="1"/>
        <v>2</v>
      </c>
      <c r="AE14" s="4"/>
      <c r="AF14" s="4"/>
      <c r="AG14" s="4"/>
      <c r="AH14" s="4"/>
      <c r="AI14" s="4"/>
      <c r="AJ14" s="4"/>
      <c r="AK14" s="4">
        <v>5</v>
      </c>
      <c r="AL14" s="4"/>
      <c r="AM14" s="4">
        <v>3</v>
      </c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27"/>
      <c r="BE14" s="27"/>
      <c r="BF14" s="27"/>
      <c r="BG14" s="27"/>
      <c r="BH14" s="27"/>
      <c r="BI14" s="27"/>
      <c r="BJ14" s="27"/>
      <c r="BK14" s="27"/>
      <c r="BL14" s="27"/>
      <c r="BM14" s="27">
        <v>5</v>
      </c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>
        <f t="shared" si="2"/>
        <v>13</v>
      </c>
      <c r="BY14" s="4">
        <v>2</v>
      </c>
      <c r="BZ14" s="4"/>
      <c r="CA14" s="4"/>
      <c r="CB14" s="4"/>
      <c r="CC14" s="4"/>
      <c r="CD14" s="4"/>
      <c r="CE14" s="27"/>
      <c r="CF14" s="27"/>
      <c r="CG14" s="4">
        <v>1</v>
      </c>
      <c r="CH14" s="4"/>
      <c r="CI14" s="4"/>
      <c r="CJ14" s="4"/>
      <c r="CK14" s="4">
        <f t="shared" si="3"/>
        <v>3</v>
      </c>
      <c r="CL14" s="4"/>
      <c r="CM14" s="4"/>
      <c r="CN14" s="4"/>
      <c r="CO14" s="4"/>
      <c r="CP14" s="4"/>
      <c r="CQ14" s="27"/>
      <c r="CR14" s="27"/>
      <c r="CS14" s="27"/>
      <c r="CT14" s="27">
        <v>3</v>
      </c>
      <c r="CU14" s="4"/>
      <c r="CV14" s="4"/>
      <c r="CW14" s="4">
        <f t="shared" si="4"/>
        <v>3</v>
      </c>
      <c r="CX14" s="4">
        <v>50</v>
      </c>
      <c r="CY14" s="4">
        <f t="shared" si="5"/>
        <v>71</v>
      </c>
    </row>
    <row r="15" spans="1:103">
      <c r="A15" s="154" t="s">
        <v>1398</v>
      </c>
      <c r="B15" s="154"/>
      <c r="C15" s="155" t="s">
        <v>1399</v>
      </c>
      <c r="D15" s="4"/>
      <c r="E15" s="4"/>
      <c r="F15" s="4"/>
      <c r="G15" s="4"/>
      <c r="H15" s="4"/>
      <c r="I15" s="4"/>
      <c r="J15" s="27"/>
      <c r="K15" s="27"/>
      <c r="L15" s="27"/>
      <c r="M15" s="4"/>
      <c r="N15" s="4"/>
      <c r="O15" s="4"/>
      <c r="P15" s="4"/>
      <c r="Q15" s="4"/>
      <c r="R15" s="4">
        <f t="shared" si="0"/>
        <v>0</v>
      </c>
      <c r="S15" s="4"/>
      <c r="T15" s="4"/>
      <c r="U15" s="4"/>
      <c r="V15" s="4"/>
      <c r="W15" s="4"/>
      <c r="X15" s="4"/>
      <c r="Y15" s="4"/>
      <c r="Z15" s="27"/>
      <c r="AA15" s="4"/>
      <c r="AB15" s="4"/>
      <c r="AC15" s="4"/>
      <c r="AD15" s="4">
        <f t="shared" si="1"/>
        <v>0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27"/>
      <c r="BE15" s="27"/>
      <c r="BF15" s="27"/>
      <c r="BG15" s="27">
        <v>3</v>
      </c>
      <c r="BH15" s="27"/>
      <c r="BI15" s="27"/>
      <c r="BJ15" s="27"/>
      <c r="BK15" s="27"/>
      <c r="BL15" s="27"/>
      <c r="BM15" s="27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>
        <f t="shared" si="2"/>
        <v>3</v>
      </c>
      <c r="BY15" s="4"/>
      <c r="BZ15" s="4"/>
      <c r="CA15" s="4"/>
      <c r="CB15" s="75"/>
      <c r="CC15" s="4"/>
      <c r="CD15" s="4"/>
      <c r="CE15" s="27"/>
      <c r="CF15" s="27"/>
      <c r="CG15" s="4"/>
      <c r="CH15" s="4"/>
      <c r="CI15" s="4"/>
      <c r="CJ15" s="4"/>
      <c r="CK15" s="4">
        <f t="shared" si="3"/>
        <v>0</v>
      </c>
      <c r="CL15" s="4"/>
      <c r="CM15" s="75"/>
      <c r="CN15" s="4"/>
      <c r="CO15" s="4"/>
      <c r="CP15" s="4"/>
      <c r="CQ15" s="27"/>
      <c r="CR15" s="27"/>
      <c r="CS15" s="27"/>
      <c r="CT15" s="27"/>
      <c r="CU15" s="4"/>
      <c r="CV15" s="4"/>
      <c r="CW15" s="4">
        <f t="shared" si="4"/>
        <v>0</v>
      </c>
      <c r="CX15" s="4">
        <v>50</v>
      </c>
      <c r="CY15" s="4">
        <f t="shared" si="5"/>
        <v>53</v>
      </c>
    </row>
    <row r="16" spans="1:103">
      <c r="A16" s="154" t="s">
        <v>1400</v>
      </c>
      <c r="B16" s="154"/>
      <c r="C16" s="155" t="s">
        <v>1401</v>
      </c>
      <c r="D16" s="4"/>
      <c r="E16" s="4"/>
      <c r="F16" s="4"/>
      <c r="G16" s="4"/>
      <c r="H16" s="4"/>
      <c r="I16" s="4"/>
      <c r="J16" s="27"/>
      <c r="K16" s="27"/>
      <c r="L16" s="27"/>
      <c r="M16" s="4"/>
      <c r="N16" s="4"/>
      <c r="O16" s="4"/>
      <c r="P16" s="4"/>
      <c r="Q16" s="4"/>
      <c r="R16" s="4">
        <f t="shared" si="0"/>
        <v>0</v>
      </c>
      <c r="S16" s="4"/>
      <c r="T16" s="4"/>
      <c r="U16" s="4"/>
      <c r="V16" s="4"/>
      <c r="W16" s="4"/>
      <c r="X16" s="4"/>
      <c r="Y16" s="4"/>
      <c r="Z16" s="27"/>
      <c r="AA16" s="4"/>
      <c r="AB16" s="4"/>
      <c r="AC16" s="4"/>
      <c r="AD16" s="4">
        <f t="shared" si="1"/>
        <v>0</v>
      </c>
      <c r="AE16" s="4"/>
      <c r="AF16" s="4"/>
      <c r="AG16" s="4"/>
      <c r="AH16" s="4"/>
      <c r="AI16" s="4"/>
      <c r="AJ16" s="4"/>
      <c r="AK16" s="4"/>
      <c r="AL16" s="4"/>
      <c r="AM16" s="4">
        <v>3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>
        <f t="shared" si="2"/>
        <v>3</v>
      </c>
      <c r="BY16" s="4"/>
      <c r="BZ16" s="4"/>
      <c r="CA16" s="4"/>
      <c r="CB16" s="4"/>
      <c r="CC16" s="4"/>
      <c r="CD16" s="4"/>
      <c r="CE16" s="27"/>
      <c r="CF16" s="27"/>
      <c r="CG16" s="4"/>
      <c r="CH16" s="4"/>
      <c r="CI16" s="4"/>
      <c r="CJ16" s="4"/>
      <c r="CK16" s="4">
        <f t="shared" si="3"/>
        <v>0</v>
      </c>
      <c r="CL16" s="4"/>
      <c r="CM16" s="4"/>
      <c r="CN16" s="4"/>
      <c r="CO16" s="4"/>
      <c r="CP16" s="4"/>
      <c r="CQ16" s="27"/>
      <c r="CR16" s="27"/>
      <c r="CS16" s="27"/>
      <c r="CT16" s="27"/>
      <c r="CU16" s="4"/>
      <c r="CV16" s="4"/>
      <c r="CW16" s="4">
        <f t="shared" si="4"/>
        <v>0</v>
      </c>
      <c r="CX16" s="4">
        <v>50</v>
      </c>
      <c r="CY16" s="4">
        <f t="shared" si="5"/>
        <v>53</v>
      </c>
    </row>
    <row r="17" spans="1:103">
      <c r="A17" s="154" t="s">
        <v>1402</v>
      </c>
      <c r="B17" s="154"/>
      <c r="C17" s="155" t="s">
        <v>1403</v>
      </c>
      <c r="D17" s="4"/>
      <c r="E17" s="4"/>
      <c r="F17" s="4"/>
      <c r="G17" s="4"/>
      <c r="H17" s="4"/>
      <c r="I17" s="4"/>
      <c r="J17" s="27"/>
      <c r="K17" s="27"/>
      <c r="L17" s="27"/>
      <c r="M17" s="4"/>
      <c r="N17" s="4"/>
      <c r="O17" s="4"/>
      <c r="P17" s="4"/>
      <c r="Q17" s="4"/>
      <c r="R17" s="4">
        <f t="shared" si="0"/>
        <v>0</v>
      </c>
      <c r="S17" s="4">
        <v>1</v>
      </c>
      <c r="T17" s="4"/>
      <c r="U17" s="4"/>
      <c r="V17" s="4"/>
      <c r="W17" s="4"/>
      <c r="X17" s="4"/>
      <c r="Y17" s="4"/>
      <c r="Z17" s="27"/>
      <c r="AA17" s="4"/>
      <c r="AB17" s="4"/>
      <c r="AC17" s="4"/>
      <c r="AD17" s="4">
        <f t="shared" si="1"/>
        <v>1</v>
      </c>
      <c r="AE17" s="4"/>
      <c r="AF17" s="4"/>
      <c r="AG17" s="4"/>
      <c r="AH17" s="4">
        <v>2</v>
      </c>
      <c r="AI17" s="4">
        <v>3</v>
      </c>
      <c r="AJ17" s="4">
        <v>5</v>
      </c>
      <c r="AK17" s="4"/>
      <c r="AL17" s="4"/>
      <c r="AM17" s="4">
        <v>3</v>
      </c>
      <c r="AN17" s="4"/>
      <c r="AO17" s="4"/>
      <c r="AP17" s="4"/>
      <c r="AQ17" s="4">
        <v>5</v>
      </c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>
        <f t="shared" si="2"/>
        <v>18</v>
      </c>
      <c r="BY17" s="4"/>
      <c r="BZ17" s="4"/>
      <c r="CA17" s="4"/>
      <c r="CB17" s="4"/>
      <c r="CC17" s="4"/>
      <c r="CD17" s="4"/>
      <c r="CE17" s="27"/>
      <c r="CF17" s="27"/>
      <c r="CG17" s="4"/>
      <c r="CH17" s="4"/>
      <c r="CI17" s="4"/>
      <c r="CJ17" s="4">
        <v>2</v>
      </c>
      <c r="CK17" s="4">
        <f t="shared" si="3"/>
        <v>2</v>
      </c>
      <c r="CL17" s="4">
        <v>2</v>
      </c>
      <c r="CM17" s="4"/>
      <c r="CN17" s="4"/>
      <c r="CO17" s="4"/>
      <c r="CP17" s="4"/>
      <c r="CQ17" s="27"/>
      <c r="CR17" s="27"/>
      <c r="CS17" s="27"/>
      <c r="CT17" s="27"/>
      <c r="CU17" s="4"/>
      <c r="CV17" s="4"/>
      <c r="CW17" s="4">
        <f t="shared" si="4"/>
        <v>2</v>
      </c>
      <c r="CX17" s="4">
        <v>50</v>
      </c>
      <c r="CY17" s="4">
        <f t="shared" si="5"/>
        <v>73</v>
      </c>
    </row>
    <row r="18" spans="1:103">
      <c r="A18" s="154" t="s">
        <v>1404</v>
      </c>
      <c r="B18" s="154"/>
      <c r="C18" s="155" t="s">
        <v>1405</v>
      </c>
      <c r="D18" s="4"/>
      <c r="E18" s="4"/>
      <c r="F18" s="4">
        <v>2</v>
      </c>
      <c r="G18" s="4"/>
      <c r="H18" s="4"/>
      <c r="I18" s="4"/>
      <c r="J18" s="27">
        <v>1.5</v>
      </c>
      <c r="K18" s="27">
        <v>2</v>
      </c>
      <c r="L18" s="27"/>
      <c r="M18" s="4"/>
      <c r="N18" s="4"/>
      <c r="O18" s="4"/>
      <c r="P18" s="4"/>
      <c r="Q18" s="4"/>
      <c r="R18" s="4" t="str">
        <f t="shared" si="0"/>
        <v>5</v>
      </c>
      <c r="S18" s="4"/>
      <c r="T18" s="4"/>
      <c r="U18" s="4"/>
      <c r="V18" s="4"/>
      <c r="W18" s="4"/>
      <c r="X18" s="4"/>
      <c r="Y18" s="4"/>
      <c r="Z18" s="27"/>
      <c r="AA18" s="4"/>
      <c r="AB18" s="4"/>
      <c r="AC18" s="4"/>
      <c r="AD18" s="4">
        <f t="shared" si="1"/>
        <v>0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>
        <f t="shared" si="2"/>
        <v>0</v>
      </c>
      <c r="BY18" s="4"/>
      <c r="BZ18" s="4"/>
      <c r="CA18" s="4"/>
      <c r="CB18" s="4"/>
      <c r="CC18" s="4"/>
      <c r="CD18" s="4"/>
      <c r="CE18" s="27"/>
      <c r="CF18" s="27"/>
      <c r="CG18" s="4"/>
      <c r="CH18" s="4"/>
      <c r="CI18" s="4"/>
      <c r="CJ18" s="4"/>
      <c r="CK18" s="4">
        <f t="shared" si="3"/>
        <v>0</v>
      </c>
      <c r="CL18" s="4">
        <v>3</v>
      </c>
      <c r="CM18" s="4"/>
      <c r="CN18" s="4"/>
      <c r="CO18" s="4"/>
      <c r="CP18" s="4"/>
      <c r="CQ18" s="27"/>
      <c r="CR18" s="27"/>
      <c r="CS18" s="27"/>
      <c r="CT18" s="27"/>
      <c r="CU18" s="4"/>
      <c r="CV18" s="4"/>
      <c r="CW18" s="4">
        <f t="shared" si="4"/>
        <v>3</v>
      </c>
      <c r="CX18" s="4">
        <v>50</v>
      </c>
      <c r="CY18" s="4">
        <f t="shared" si="5"/>
        <v>58</v>
      </c>
    </row>
    <row r="19" spans="1:103">
      <c r="A19" s="154" t="s">
        <v>1406</v>
      </c>
      <c r="B19" s="154"/>
      <c r="C19" s="155" t="s">
        <v>1407</v>
      </c>
      <c r="D19" s="4"/>
      <c r="E19" s="4">
        <v>2</v>
      </c>
      <c r="F19" s="4"/>
      <c r="G19" s="4"/>
      <c r="H19" s="4"/>
      <c r="I19" s="4"/>
      <c r="J19" s="27"/>
      <c r="K19" s="27"/>
      <c r="L19" s="27"/>
      <c r="M19" s="4"/>
      <c r="N19" s="4"/>
      <c r="O19" s="4"/>
      <c r="P19" s="4"/>
      <c r="Q19" s="4"/>
      <c r="R19" s="4">
        <f t="shared" si="0"/>
        <v>2</v>
      </c>
      <c r="S19" s="4"/>
      <c r="T19" s="4"/>
      <c r="U19" s="4"/>
      <c r="V19" s="4"/>
      <c r="W19" s="4"/>
      <c r="X19" s="4"/>
      <c r="Y19" s="4"/>
      <c r="Z19" s="27"/>
      <c r="AA19" s="4"/>
      <c r="AB19" s="4"/>
      <c r="AC19" s="4"/>
      <c r="AD19" s="4">
        <f t="shared" si="1"/>
        <v>0</v>
      </c>
      <c r="AE19" s="4"/>
      <c r="AF19" s="4"/>
      <c r="AG19" s="4"/>
      <c r="AH19" s="4"/>
      <c r="AI19" s="4"/>
      <c r="AJ19" s="4"/>
      <c r="AK19" s="4">
        <v>5</v>
      </c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>
        <f t="shared" si="2"/>
        <v>5</v>
      </c>
      <c r="BY19" s="4"/>
      <c r="BZ19" s="4"/>
      <c r="CA19" s="4"/>
      <c r="CB19" s="4"/>
      <c r="CC19" s="4"/>
      <c r="CD19" s="4"/>
      <c r="CE19" s="27">
        <v>2</v>
      </c>
      <c r="CF19" s="27"/>
      <c r="CG19" s="4"/>
      <c r="CH19" s="4"/>
      <c r="CI19" s="4"/>
      <c r="CJ19" s="4"/>
      <c r="CK19" s="4">
        <f t="shared" si="3"/>
        <v>2</v>
      </c>
      <c r="CL19" s="4"/>
      <c r="CM19" s="4"/>
      <c r="CN19" s="4"/>
      <c r="CO19" s="4"/>
      <c r="CP19" s="4"/>
      <c r="CQ19" s="27"/>
      <c r="CR19" s="27">
        <v>3</v>
      </c>
      <c r="CS19" s="27"/>
      <c r="CT19" s="27"/>
      <c r="CU19" s="4"/>
      <c r="CV19" s="4"/>
      <c r="CW19" s="4">
        <f t="shared" si="4"/>
        <v>3</v>
      </c>
      <c r="CX19" s="4">
        <v>50</v>
      </c>
      <c r="CY19" s="4">
        <f t="shared" si="5"/>
        <v>62</v>
      </c>
    </row>
    <row r="20" spans="1:103">
      <c r="A20" s="154" t="s">
        <v>1408</v>
      </c>
      <c r="B20" s="154"/>
      <c r="C20" s="155" t="s">
        <v>1409</v>
      </c>
      <c r="D20" s="4"/>
      <c r="E20" s="4"/>
      <c r="F20" s="4"/>
      <c r="G20" s="4"/>
      <c r="H20" s="4"/>
      <c r="I20" s="4"/>
      <c r="J20" s="27"/>
      <c r="K20" s="27"/>
      <c r="L20" s="27"/>
      <c r="M20" s="4"/>
      <c r="N20" s="4"/>
      <c r="O20" s="4"/>
      <c r="P20" s="4"/>
      <c r="Q20" s="4"/>
      <c r="R20" s="4">
        <f t="shared" si="0"/>
        <v>0</v>
      </c>
      <c r="S20" s="4">
        <v>1</v>
      </c>
      <c r="T20" s="4"/>
      <c r="U20" s="4"/>
      <c r="V20" s="4"/>
      <c r="W20" s="4"/>
      <c r="X20" s="4"/>
      <c r="Y20" s="4"/>
      <c r="Z20" s="27"/>
      <c r="AA20" s="4"/>
      <c r="AB20" s="4"/>
      <c r="AC20" s="4"/>
      <c r="AD20" s="4">
        <f t="shared" si="1"/>
        <v>1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>
        <v>2</v>
      </c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27"/>
      <c r="BE20" s="27"/>
      <c r="BF20" s="27"/>
      <c r="BG20" s="27"/>
      <c r="BH20" s="27"/>
      <c r="BI20" s="27"/>
      <c r="BJ20" s="27"/>
      <c r="BK20" s="27"/>
      <c r="BL20" s="27"/>
      <c r="BM20" s="27">
        <v>5</v>
      </c>
      <c r="BN20" s="4"/>
      <c r="BO20" s="4"/>
      <c r="BP20" s="4">
        <v>3</v>
      </c>
      <c r="BQ20" s="4"/>
      <c r="BR20" s="4"/>
      <c r="BS20" s="4"/>
      <c r="BT20" s="4"/>
      <c r="BU20" s="4"/>
      <c r="BV20" s="4"/>
      <c r="BW20" s="4"/>
      <c r="BX20" s="4">
        <f t="shared" si="2"/>
        <v>10</v>
      </c>
      <c r="BY20" s="4"/>
      <c r="BZ20" s="4"/>
      <c r="CA20" s="4"/>
      <c r="CB20" s="4"/>
      <c r="CC20" s="4"/>
      <c r="CD20" s="4"/>
      <c r="CE20" s="27"/>
      <c r="CF20" s="27"/>
      <c r="CG20" s="4"/>
      <c r="CH20" s="4"/>
      <c r="CI20" s="4"/>
      <c r="CJ20" s="4"/>
      <c r="CK20" s="4">
        <f t="shared" si="3"/>
        <v>0</v>
      </c>
      <c r="CL20" s="4"/>
      <c r="CM20" s="4"/>
      <c r="CN20" s="4"/>
      <c r="CO20" s="4"/>
      <c r="CP20" s="4"/>
      <c r="CQ20" s="27"/>
      <c r="CR20" s="27"/>
      <c r="CS20" s="27"/>
      <c r="CT20" s="27"/>
      <c r="CU20" s="4"/>
      <c r="CV20" s="4"/>
      <c r="CW20" s="4">
        <f t="shared" si="4"/>
        <v>0</v>
      </c>
      <c r="CX20" s="4">
        <v>50</v>
      </c>
      <c r="CY20" s="4">
        <f t="shared" si="5"/>
        <v>61</v>
      </c>
    </row>
    <row r="21" spans="1:103">
      <c r="A21" s="154" t="s">
        <v>1410</v>
      </c>
      <c r="B21" s="154"/>
      <c r="C21" s="155" t="s">
        <v>1411</v>
      </c>
      <c r="D21" s="4"/>
      <c r="E21" s="4"/>
      <c r="F21" s="4"/>
      <c r="G21" s="4"/>
      <c r="H21" s="4"/>
      <c r="I21" s="4"/>
      <c r="J21" s="27"/>
      <c r="K21" s="27"/>
      <c r="L21" s="27"/>
      <c r="M21" s="4"/>
      <c r="N21" s="4"/>
      <c r="O21" s="4"/>
      <c r="P21" s="4"/>
      <c r="Q21" s="4"/>
      <c r="R21" s="4">
        <f t="shared" si="0"/>
        <v>0</v>
      </c>
      <c r="S21" s="4"/>
      <c r="T21" s="4"/>
      <c r="U21" s="4"/>
      <c r="V21" s="4"/>
      <c r="W21" s="4"/>
      <c r="X21" s="4"/>
      <c r="Y21" s="4"/>
      <c r="Z21" s="27"/>
      <c r="AA21" s="4"/>
      <c r="AB21" s="4"/>
      <c r="AC21" s="4"/>
      <c r="AD21" s="4">
        <f t="shared" si="1"/>
        <v>0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>
        <v>5</v>
      </c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>
        <f t="shared" si="2"/>
        <v>5</v>
      </c>
      <c r="BY21" s="4"/>
      <c r="BZ21" s="4"/>
      <c r="CA21" s="4"/>
      <c r="CB21" s="4"/>
      <c r="CC21" s="4"/>
      <c r="CD21" s="4"/>
      <c r="CE21" s="27"/>
      <c r="CF21" s="27"/>
      <c r="CG21" s="4"/>
      <c r="CH21" s="4"/>
      <c r="CI21" s="4"/>
      <c r="CJ21" s="4"/>
      <c r="CK21" s="4">
        <f t="shared" si="3"/>
        <v>0</v>
      </c>
      <c r="CL21" s="4"/>
      <c r="CM21" s="4">
        <v>1</v>
      </c>
      <c r="CN21" s="4"/>
      <c r="CO21" s="4"/>
      <c r="CP21" s="4"/>
      <c r="CQ21" s="27"/>
      <c r="CR21" s="27"/>
      <c r="CS21" s="27"/>
      <c r="CT21" s="27"/>
      <c r="CU21" s="4"/>
      <c r="CV21" s="4"/>
      <c r="CW21" s="4">
        <f t="shared" si="4"/>
        <v>1</v>
      </c>
      <c r="CX21" s="4">
        <v>50</v>
      </c>
      <c r="CY21" s="4">
        <f t="shared" si="5"/>
        <v>56</v>
      </c>
    </row>
    <row r="22" spans="1:103">
      <c r="A22" s="154" t="s">
        <v>1412</v>
      </c>
      <c r="B22" s="154"/>
      <c r="C22" s="155" t="s">
        <v>1413</v>
      </c>
      <c r="D22" s="4"/>
      <c r="E22" s="4"/>
      <c r="F22" s="4"/>
      <c r="G22" s="4"/>
      <c r="H22" s="4"/>
      <c r="I22" s="4"/>
      <c r="J22" s="27"/>
      <c r="K22" s="27"/>
      <c r="L22" s="27"/>
      <c r="M22" s="4"/>
      <c r="N22" s="4"/>
      <c r="O22" s="4"/>
      <c r="P22" s="4"/>
      <c r="Q22" s="4"/>
      <c r="R22" s="4">
        <f t="shared" si="0"/>
        <v>0</v>
      </c>
      <c r="S22" s="4">
        <v>1</v>
      </c>
      <c r="T22" s="4">
        <v>3</v>
      </c>
      <c r="U22" s="4"/>
      <c r="V22" s="4"/>
      <c r="W22" s="4"/>
      <c r="X22" s="4"/>
      <c r="Y22" s="4">
        <v>3</v>
      </c>
      <c r="Z22" s="27">
        <v>1</v>
      </c>
      <c r="AA22" s="4"/>
      <c r="AB22" s="4"/>
      <c r="AC22" s="4"/>
      <c r="AD22" s="4">
        <f t="shared" si="1"/>
        <v>8</v>
      </c>
      <c r="AE22" s="4"/>
      <c r="AF22" s="4"/>
      <c r="AG22" s="4"/>
      <c r="AH22" s="4"/>
      <c r="AI22" s="4"/>
      <c r="AJ22" s="4">
        <v>5</v>
      </c>
      <c r="AK22" s="4"/>
      <c r="AL22" s="4">
        <v>1</v>
      </c>
      <c r="AM22" s="4"/>
      <c r="AN22" s="4"/>
      <c r="AO22" s="4"/>
      <c r="AP22" s="4"/>
      <c r="AQ22" s="4"/>
      <c r="AR22" s="4">
        <v>2</v>
      </c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27"/>
      <c r="BE22" s="27"/>
      <c r="BF22" s="27"/>
      <c r="BG22" s="27"/>
      <c r="BH22" s="27"/>
      <c r="BI22" s="27"/>
      <c r="BJ22" s="27"/>
      <c r="BK22" s="27"/>
      <c r="BL22" s="27"/>
      <c r="BM22" s="27">
        <v>5</v>
      </c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>
        <f t="shared" si="2"/>
        <v>13</v>
      </c>
      <c r="BY22" s="4"/>
      <c r="BZ22" s="4"/>
      <c r="CA22" s="4"/>
      <c r="CB22" s="4"/>
      <c r="CC22" s="4"/>
      <c r="CD22" s="4"/>
      <c r="CE22" s="27"/>
      <c r="CF22" s="27"/>
      <c r="CG22" s="4"/>
      <c r="CH22" s="4"/>
      <c r="CI22" s="4"/>
      <c r="CJ22" s="4"/>
      <c r="CK22" s="4">
        <f t="shared" si="3"/>
        <v>0</v>
      </c>
      <c r="CL22" s="4"/>
      <c r="CM22" s="4"/>
      <c r="CN22" s="4"/>
      <c r="CO22" s="4"/>
      <c r="CP22" s="4"/>
      <c r="CQ22" s="27"/>
      <c r="CR22" s="27"/>
      <c r="CS22" s="27"/>
      <c r="CT22" s="27"/>
      <c r="CU22" s="4"/>
      <c r="CV22" s="4"/>
      <c r="CW22" s="4">
        <f t="shared" si="4"/>
        <v>0</v>
      </c>
      <c r="CX22" s="4">
        <v>50</v>
      </c>
      <c r="CY22" s="4">
        <f t="shared" si="5"/>
        <v>71</v>
      </c>
    </row>
    <row r="23" spans="1:103">
      <c r="A23" s="154" t="s">
        <v>1414</v>
      </c>
      <c r="B23" s="154"/>
      <c r="C23" s="155" t="s">
        <v>1415</v>
      </c>
      <c r="D23" s="4"/>
      <c r="E23" s="4"/>
      <c r="F23" s="4"/>
      <c r="G23" s="4">
        <v>1</v>
      </c>
      <c r="H23" s="4"/>
      <c r="I23" s="4"/>
      <c r="J23" s="27"/>
      <c r="K23" s="27"/>
      <c r="L23" s="27"/>
      <c r="M23" s="4"/>
      <c r="N23" s="4"/>
      <c r="O23" s="4"/>
      <c r="P23" s="4"/>
      <c r="Q23" s="4"/>
      <c r="R23" s="4">
        <f t="shared" si="0"/>
        <v>1</v>
      </c>
      <c r="S23" s="4"/>
      <c r="T23" s="4"/>
      <c r="U23" s="4"/>
      <c r="V23" s="4"/>
      <c r="W23" s="4"/>
      <c r="X23" s="4"/>
      <c r="Y23" s="4"/>
      <c r="Z23" s="27"/>
      <c r="AA23" s="4"/>
      <c r="AB23" s="4"/>
      <c r="AC23" s="4"/>
      <c r="AD23" s="4">
        <f t="shared" si="1"/>
        <v>0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>
        <f t="shared" si="2"/>
        <v>0</v>
      </c>
      <c r="BY23" s="4"/>
      <c r="BZ23" s="4"/>
      <c r="CA23" s="4"/>
      <c r="CB23" s="4"/>
      <c r="CC23" s="4"/>
      <c r="CD23" s="4"/>
      <c r="CE23" s="27"/>
      <c r="CF23" s="27"/>
      <c r="CG23" s="4"/>
      <c r="CH23" s="4"/>
      <c r="CI23" s="4"/>
      <c r="CJ23" s="4"/>
      <c r="CK23" s="4">
        <f t="shared" si="3"/>
        <v>0</v>
      </c>
      <c r="CL23" s="4"/>
      <c r="CM23" s="4">
        <v>1</v>
      </c>
      <c r="CN23" s="4"/>
      <c r="CO23" s="4"/>
      <c r="CP23" s="4"/>
      <c r="CQ23" s="27"/>
      <c r="CR23" s="27"/>
      <c r="CS23" s="27"/>
      <c r="CT23" s="27"/>
      <c r="CU23" s="4"/>
      <c r="CV23" s="4"/>
      <c r="CW23" s="4">
        <f t="shared" si="4"/>
        <v>1</v>
      </c>
      <c r="CX23" s="4">
        <v>50</v>
      </c>
      <c r="CY23" s="4">
        <f t="shared" si="5"/>
        <v>52</v>
      </c>
    </row>
    <row r="24" spans="1:103">
      <c r="A24" s="154" t="s">
        <v>1416</v>
      </c>
      <c r="B24" s="154"/>
      <c r="C24" s="155" t="s">
        <v>1417</v>
      </c>
      <c r="D24" s="4">
        <v>2</v>
      </c>
      <c r="E24" s="4"/>
      <c r="F24" s="4">
        <v>1</v>
      </c>
      <c r="G24" s="4"/>
      <c r="H24" s="4">
        <v>2</v>
      </c>
      <c r="I24" s="4"/>
      <c r="J24" s="27"/>
      <c r="K24" s="27">
        <v>2</v>
      </c>
      <c r="L24" s="27"/>
      <c r="M24" s="4"/>
      <c r="N24" s="4"/>
      <c r="O24" s="4">
        <v>2</v>
      </c>
      <c r="P24" s="4">
        <v>2</v>
      </c>
      <c r="Q24" s="4"/>
      <c r="R24" s="4" t="str">
        <f t="shared" si="0"/>
        <v>5</v>
      </c>
      <c r="S24" s="4">
        <v>1</v>
      </c>
      <c r="T24" s="4">
        <v>3</v>
      </c>
      <c r="U24" s="4"/>
      <c r="V24" s="4"/>
      <c r="W24" s="4">
        <v>3</v>
      </c>
      <c r="X24" s="4"/>
      <c r="Y24" s="4">
        <v>3</v>
      </c>
      <c r="Z24" s="27"/>
      <c r="AA24" s="4"/>
      <c r="AB24" s="4">
        <v>3</v>
      </c>
      <c r="AC24" s="4"/>
      <c r="AD24" s="4" t="str">
        <f t="shared" si="1"/>
        <v>10</v>
      </c>
      <c r="AE24" s="4"/>
      <c r="AF24" s="4"/>
      <c r="AG24" s="4"/>
      <c r="AH24" s="4"/>
      <c r="AI24" s="4"/>
      <c r="AJ24" s="4"/>
      <c r="AK24" s="4">
        <v>5</v>
      </c>
      <c r="AL24" s="4"/>
      <c r="AM24" s="4">
        <v>3</v>
      </c>
      <c r="AN24" s="4">
        <v>5</v>
      </c>
      <c r="AO24" s="4"/>
      <c r="AP24" s="4"/>
      <c r="AQ24" s="4"/>
      <c r="AR24" s="4">
        <v>2</v>
      </c>
      <c r="AS24" s="4"/>
      <c r="AT24" s="4"/>
      <c r="AU24" s="4"/>
      <c r="AV24" s="4"/>
      <c r="AW24" s="4"/>
      <c r="AX24" s="4"/>
      <c r="AY24" s="4"/>
      <c r="AZ24" s="4">
        <v>3</v>
      </c>
      <c r="BA24" s="4">
        <v>5</v>
      </c>
      <c r="BB24" s="4">
        <v>5</v>
      </c>
      <c r="BC24" s="4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4"/>
      <c r="BO24" s="4"/>
      <c r="BP24" s="4"/>
      <c r="BQ24" s="4"/>
      <c r="BR24" s="4"/>
      <c r="BS24" s="4"/>
      <c r="BT24" s="4"/>
      <c r="BU24" s="4"/>
      <c r="BV24" s="4"/>
      <c r="BW24" s="4">
        <v>2</v>
      </c>
      <c r="BX24" s="4" t="str">
        <f t="shared" si="2"/>
        <v>20</v>
      </c>
      <c r="BY24" s="4"/>
      <c r="BZ24" s="4"/>
      <c r="CA24" s="4">
        <v>2</v>
      </c>
      <c r="CB24" s="4"/>
      <c r="CC24" s="4">
        <v>2</v>
      </c>
      <c r="CD24" s="4"/>
      <c r="CE24" s="27"/>
      <c r="CF24" s="27">
        <v>2</v>
      </c>
      <c r="CG24" s="4"/>
      <c r="CH24" s="4"/>
      <c r="CI24" s="4"/>
      <c r="CJ24" s="4"/>
      <c r="CK24" s="4" t="str">
        <f t="shared" si="3"/>
        <v>5</v>
      </c>
      <c r="CL24" s="4">
        <v>3</v>
      </c>
      <c r="CM24" s="4"/>
      <c r="CN24" s="4"/>
      <c r="CO24" s="4">
        <v>3</v>
      </c>
      <c r="CP24" s="4"/>
      <c r="CQ24" s="27"/>
      <c r="CR24" s="27"/>
      <c r="CS24" s="27"/>
      <c r="CT24" s="27">
        <v>3</v>
      </c>
      <c r="CU24" s="4">
        <v>3</v>
      </c>
      <c r="CV24" s="4"/>
      <c r="CW24" s="4" t="str">
        <f t="shared" si="4"/>
        <v>10</v>
      </c>
      <c r="CX24" s="4">
        <v>50</v>
      </c>
      <c r="CY24" s="4">
        <f t="shared" si="5"/>
        <v>100</v>
      </c>
    </row>
    <row r="25" spans="1:103">
      <c r="A25" s="154" t="s">
        <v>1418</v>
      </c>
      <c r="B25" s="154"/>
      <c r="C25" s="155" t="s">
        <v>1419</v>
      </c>
      <c r="D25" s="4"/>
      <c r="E25" s="4"/>
      <c r="F25" s="4"/>
      <c r="G25" s="4"/>
      <c r="H25" s="4"/>
      <c r="I25" s="4"/>
      <c r="J25" s="27"/>
      <c r="K25" s="27"/>
      <c r="L25" s="27"/>
      <c r="M25" s="4"/>
      <c r="N25" s="4"/>
      <c r="O25" s="4"/>
      <c r="P25" s="4"/>
      <c r="Q25" s="4"/>
      <c r="R25" s="4">
        <f t="shared" si="0"/>
        <v>0</v>
      </c>
      <c r="S25" s="4"/>
      <c r="T25" s="4"/>
      <c r="U25" s="4"/>
      <c r="V25" s="4"/>
      <c r="W25" s="4"/>
      <c r="X25" s="4"/>
      <c r="Y25" s="4"/>
      <c r="Z25" s="27"/>
      <c r="AA25" s="4"/>
      <c r="AB25" s="4"/>
      <c r="AC25" s="4"/>
      <c r="AD25" s="4">
        <f t="shared" si="1"/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4"/>
      <c r="BO25" s="4"/>
      <c r="BP25" s="4"/>
      <c r="BQ25" s="4"/>
      <c r="BR25" s="4"/>
      <c r="BS25" s="4"/>
      <c r="BT25" s="4"/>
      <c r="BU25" s="4"/>
      <c r="BV25" s="4"/>
      <c r="BW25" s="4">
        <v>5</v>
      </c>
      <c r="BX25" s="4">
        <f t="shared" si="2"/>
        <v>5</v>
      </c>
      <c r="BY25" s="4"/>
      <c r="BZ25" s="4"/>
      <c r="CA25" s="4"/>
      <c r="CB25" s="75"/>
      <c r="CC25" s="4"/>
      <c r="CD25" s="4"/>
      <c r="CE25" s="27"/>
      <c r="CF25" s="27"/>
      <c r="CG25" s="4"/>
      <c r="CH25" s="4"/>
      <c r="CI25" s="4"/>
      <c r="CJ25" s="4"/>
      <c r="CK25" s="4">
        <f t="shared" si="3"/>
        <v>0</v>
      </c>
      <c r="CL25" s="4"/>
      <c r="CM25" s="75"/>
      <c r="CN25" s="4"/>
      <c r="CO25" s="4"/>
      <c r="CP25" s="4"/>
      <c r="CQ25" s="27"/>
      <c r="CR25" s="27"/>
      <c r="CS25" s="27"/>
      <c r="CT25" s="27"/>
      <c r="CU25" s="4"/>
      <c r="CV25" s="4"/>
      <c r="CW25" s="4">
        <f t="shared" si="4"/>
        <v>0</v>
      </c>
      <c r="CX25" s="4">
        <v>50</v>
      </c>
      <c r="CY25" s="4">
        <f t="shared" si="5"/>
        <v>55</v>
      </c>
    </row>
    <row r="26" spans="1:103">
      <c r="A26" s="154" t="s">
        <v>1420</v>
      </c>
      <c r="B26" s="154"/>
      <c r="C26" s="155" t="s">
        <v>1421</v>
      </c>
      <c r="D26" s="4"/>
      <c r="E26" s="4">
        <v>2</v>
      </c>
      <c r="F26" s="4"/>
      <c r="G26" s="4"/>
      <c r="H26" s="4"/>
      <c r="I26" s="4"/>
      <c r="J26" s="27"/>
      <c r="K26" s="27"/>
      <c r="L26" s="27"/>
      <c r="M26" s="4"/>
      <c r="N26" s="4"/>
      <c r="O26" s="4"/>
      <c r="P26" s="4"/>
      <c r="Q26" s="4"/>
      <c r="R26" s="4">
        <f t="shared" si="0"/>
        <v>2</v>
      </c>
      <c r="S26" s="4">
        <v>1</v>
      </c>
      <c r="T26" s="4"/>
      <c r="U26" s="4"/>
      <c r="V26" s="4"/>
      <c r="W26" s="4"/>
      <c r="X26" s="4"/>
      <c r="Y26" s="4"/>
      <c r="Z26" s="27"/>
      <c r="AA26" s="4"/>
      <c r="AB26" s="4"/>
      <c r="AC26" s="4"/>
      <c r="AD26" s="4">
        <f t="shared" si="1"/>
        <v>1</v>
      </c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>
        <v>2</v>
      </c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>
        <f t="shared" si="2"/>
        <v>2</v>
      </c>
      <c r="BY26" s="4"/>
      <c r="BZ26" s="4"/>
      <c r="CA26" s="4"/>
      <c r="CB26" s="4"/>
      <c r="CC26" s="4"/>
      <c r="CD26" s="4"/>
      <c r="CE26" s="27"/>
      <c r="CF26" s="27"/>
      <c r="CG26" s="4"/>
      <c r="CH26" s="4"/>
      <c r="CI26" s="4"/>
      <c r="CJ26" s="4"/>
      <c r="CK26" s="4">
        <f t="shared" si="3"/>
        <v>0</v>
      </c>
      <c r="CL26" s="4"/>
      <c r="CM26" s="4"/>
      <c r="CN26" s="4"/>
      <c r="CO26" s="4"/>
      <c r="CP26" s="4"/>
      <c r="CQ26" s="27"/>
      <c r="CR26" s="27"/>
      <c r="CS26" s="27"/>
      <c r="CT26" s="27"/>
      <c r="CU26" s="4"/>
      <c r="CV26" s="4"/>
      <c r="CW26" s="4">
        <f t="shared" si="4"/>
        <v>0</v>
      </c>
      <c r="CX26" s="4">
        <v>50</v>
      </c>
      <c r="CY26" s="4">
        <f t="shared" si="5"/>
        <v>55</v>
      </c>
    </row>
    <row r="27" spans="1:103">
      <c r="A27" s="154" t="s">
        <v>1422</v>
      </c>
      <c r="B27" s="154"/>
      <c r="C27" s="155" t="s">
        <v>1423</v>
      </c>
      <c r="D27" s="4"/>
      <c r="E27" s="4"/>
      <c r="F27" s="4"/>
      <c r="G27" s="4"/>
      <c r="H27" s="4"/>
      <c r="I27" s="4"/>
      <c r="J27" s="27"/>
      <c r="K27" s="27"/>
      <c r="L27" s="27"/>
      <c r="M27" s="4"/>
      <c r="N27" s="4"/>
      <c r="O27" s="4"/>
      <c r="P27" s="4"/>
      <c r="Q27" s="4"/>
      <c r="R27" s="4">
        <f t="shared" si="0"/>
        <v>0</v>
      </c>
      <c r="S27" s="4">
        <v>1</v>
      </c>
      <c r="T27" s="4"/>
      <c r="U27" s="4"/>
      <c r="V27" s="4"/>
      <c r="W27" s="4"/>
      <c r="X27" s="4"/>
      <c r="Y27" s="4"/>
      <c r="Z27" s="27"/>
      <c r="AA27" s="4"/>
      <c r="AB27" s="4"/>
      <c r="AC27" s="4"/>
      <c r="AD27" s="4">
        <f t="shared" si="1"/>
        <v>1</v>
      </c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>
        <f t="shared" si="2"/>
        <v>0</v>
      </c>
      <c r="BY27" s="4"/>
      <c r="BZ27" s="4"/>
      <c r="CA27" s="4"/>
      <c r="CB27" s="4"/>
      <c r="CC27" s="4"/>
      <c r="CD27" s="4"/>
      <c r="CE27" s="27"/>
      <c r="CF27" s="27"/>
      <c r="CG27" s="4"/>
      <c r="CH27" s="4"/>
      <c r="CI27" s="4"/>
      <c r="CJ27" s="4"/>
      <c r="CK27" s="4">
        <f t="shared" si="3"/>
        <v>0</v>
      </c>
      <c r="CL27" s="4"/>
      <c r="CM27" s="4"/>
      <c r="CN27" s="4"/>
      <c r="CO27" s="4"/>
      <c r="CP27" s="4"/>
      <c r="CQ27" s="27"/>
      <c r="CR27" s="27"/>
      <c r="CS27" s="27"/>
      <c r="CT27" s="27"/>
      <c r="CU27" s="4"/>
      <c r="CV27" s="4"/>
      <c r="CW27" s="4">
        <f t="shared" si="4"/>
        <v>0</v>
      </c>
      <c r="CX27" s="4">
        <v>50</v>
      </c>
      <c r="CY27" s="4">
        <f t="shared" si="5"/>
        <v>51</v>
      </c>
    </row>
    <row r="28" spans="1:103">
      <c r="A28" s="154" t="s">
        <v>1424</v>
      </c>
      <c r="B28" s="154"/>
      <c r="C28" s="155" t="s">
        <v>1425</v>
      </c>
      <c r="D28" s="4"/>
      <c r="E28" s="4"/>
      <c r="F28" s="4"/>
      <c r="G28" s="4"/>
      <c r="H28" s="4"/>
      <c r="I28" s="4">
        <v>1</v>
      </c>
      <c r="J28" s="27"/>
      <c r="K28" s="27"/>
      <c r="L28" s="27"/>
      <c r="M28" s="4"/>
      <c r="N28" s="4"/>
      <c r="O28" s="4"/>
      <c r="P28" s="4"/>
      <c r="Q28" s="4"/>
      <c r="R28" s="4">
        <f t="shared" si="0"/>
        <v>1</v>
      </c>
      <c r="S28" s="4">
        <v>1</v>
      </c>
      <c r="T28" s="4"/>
      <c r="U28" s="4"/>
      <c r="V28" s="4">
        <v>1</v>
      </c>
      <c r="W28" s="4"/>
      <c r="X28" s="4">
        <v>2</v>
      </c>
      <c r="Y28" s="4"/>
      <c r="Z28" s="27"/>
      <c r="AA28" s="4"/>
      <c r="AB28" s="4"/>
      <c r="AC28" s="4"/>
      <c r="AD28" s="4">
        <f t="shared" si="1"/>
        <v>4</v>
      </c>
      <c r="AE28" s="4"/>
      <c r="AF28" s="4"/>
      <c r="AG28" s="4"/>
      <c r="AH28" s="4"/>
      <c r="AI28" s="4"/>
      <c r="AJ28" s="4"/>
      <c r="AK28" s="4">
        <v>5</v>
      </c>
      <c r="AL28" s="4"/>
      <c r="AM28" s="4">
        <v>3</v>
      </c>
      <c r="AN28" s="4">
        <v>5</v>
      </c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>
        <v>2</v>
      </c>
      <c r="BD28" s="27"/>
      <c r="BE28" s="27">
        <v>3</v>
      </c>
      <c r="BF28" s="27"/>
      <c r="BG28" s="27"/>
      <c r="BH28" s="27">
        <v>3</v>
      </c>
      <c r="BI28" s="27"/>
      <c r="BJ28" s="27"/>
      <c r="BK28" s="27"/>
      <c r="BL28" s="27"/>
      <c r="BM28" s="27">
        <v>5</v>
      </c>
      <c r="BN28" s="4">
        <v>5</v>
      </c>
      <c r="BO28" s="4"/>
      <c r="BP28" s="4"/>
      <c r="BQ28" s="4"/>
      <c r="BR28" s="4"/>
      <c r="BS28" s="4"/>
      <c r="BT28" s="4"/>
      <c r="BU28" s="4">
        <v>5</v>
      </c>
      <c r="BV28" s="4"/>
      <c r="BW28" s="4"/>
      <c r="BX28" s="4" t="str">
        <f t="shared" si="2"/>
        <v>20</v>
      </c>
      <c r="BY28" s="4">
        <v>2</v>
      </c>
      <c r="BZ28" s="4"/>
      <c r="CA28" s="4"/>
      <c r="CB28" s="4">
        <v>2</v>
      </c>
      <c r="CC28" s="4"/>
      <c r="CD28" s="4">
        <v>1</v>
      </c>
      <c r="CE28" s="27"/>
      <c r="CF28" s="27"/>
      <c r="CG28" s="4"/>
      <c r="CH28" s="4"/>
      <c r="CI28" s="4"/>
      <c r="CJ28" s="4"/>
      <c r="CK28" s="4">
        <f t="shared" si="3"/>
        <v>5</v>
      </c>
      <c r="CL28" s="4"/>
      <c r="CM28" s="4"/>
      <c r="CN28" s="4">
        <v>1</v>
      </c>
      <c r="CO28" s="4"/>
      <c r="CP28" s="4"/>
      <c r="CQ28" s="27">
        <v>2</v>
      </c>
      <c r="CR28" s="27"/>
      <c r="CS28" s="27"/>
      <c r="CT28" s="27">
        <v>3</v>
      </c>
      <c r="CU28" s="4"/>
      <c r="CV28" s="4"/>
      <c r="CW28" s="4">
        <f t="shared" si="4"/>
        <v>6</v>
      </c>
      <c r="CX28" s="4">
        <v>50</v>
      </c>
      <c r="CY28" s="4">
        <f t="shared" si="5"/>
        <v>86</v>
      </c>
    </row>
    <row r="29" spans="1:103">
      <c r="A29" s="154" t="s">
        <v>1426</v>
      </c>
      <c r="B29" s="154"/>
      <c r="C29" s="155" t="s">
        <v>1427</v>
      </c>
      <c r="D29" s="4"/>
      <c r="E29" s="4"/>
      <c r="F29" s="4"/>
      <c r="G29" s="4"/>
      <c r="H29" s="4"/>
      <c r="I29" s="4"/>
      <c r="J29" s="27"/>
      <c r="K29" s="27"/>
      <c r="L29" s="27"/>
      <c r="M29" s="4"/>
      <c r="N29" s="4"/>
      <c r="O29" s="4"/>
      <c r="P29" s="4"/>
      <c r="Q29" s="4"/>
      <c r="R29" s="4">
        <f t="shared" si="0"/>
        <v>0</v>
      </c>
      <c r="S29" s="4"/>
      <c r="T29" s="4"/>
      <c r="U29" s="4"/>
      <c r="V29" s="4"/>
      <c r="W29" s="4"/>
      <c r="X29" s="4"/>
      <c r="Y29" s="4"/>
      <c r="Z29" s="27"/>
      <c r="AA29" s="4"/>
      <c r="AB29" s="4"/>
      <c r="AC29" s="4"/>
      <c r="AD29" s="4">
        <f t="shared" si="1"/>
        <v>0</v>
      </c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>
        <f t="shared" si="2"/>
        <v>0</v>
      </c>
      <c r="BY29" s="4"/>
      <c r="BZ29" s="4"/>
      <c r="CA29" s="4"/>
      <c r="CB29" s="4"/>
      <c r="CC29" s="4"/>
      <c r="CD29" s="4"/>
      <c r="CE29" s="27"/>
      <c r="CF29" s="27"/>
      <c r="CG29" s="4"/>
      <c r="CH29" s="4"/>
      <c r="CI29" s="4"/>
      <c r="CJ29" s="4"/>
      <c r="CK29" s="4">
        <f t="shared" si="3"/>
        <v>0</v>
      </c>
      <c r="CL29" s="4"/>
      <c r="CM29" s="4"/>
      <c r="CN29" s="4"/>
      <c r="CO29" s="4"/>
      <c r="CP29" s="4"/>
      <c r="CQ29" s="27"/>
      <c r="CR29" s="27"/>
      <c r="CS29" s="27"/>
      <c r="CT29" s="27"/>
      <c r="CU29" s="4"/>
      <c r="CV29" s="4"/>
      <c r="CW29" s="4">
        <f t="shared" si="4"/>
        <v>0</v>
      </c>
      <c r="CX29" s="4">
        <v>50</v>
      </c>
      <c r="CY29" s="4">
        <f t="shared" si="5"/>
        <v>50</v>
      </c>
    </row>
    <row r="30" spans="1:103">
      <c r="A30" s="154" t="s">
        <v>1428</v>
      </c>
      <c r="B30" s="154"/>
      <c r="C30" s="155" t="s">
        <v>1429</v>
      </c>
      <c r="D30" s="4"/>
      <c r="E30" s="4"/>
      <c r="F30" s="4"/>
      <c r="G30" s="4"/>
      <c r="H30" s="4"/>
      <c r="I30" s="4"/>
      <c r="J30" s="27"/>
      <c r="K30" s="27"/>
      <c r="L30" s="27"/>
      <c r="M30" s="4"/>
      <c r="N30" s="4"/>
      <c r="O30" s="4"/>
      <c r="P30" s="4"/>
      <c r="Q30" s="4"/>
      <c r="R30" s="4">
        <f t="shared" si="0"/>
        <v>0</v>
      </c>
      <c r="S30" s="4"/>
      <c r="T30" s="4"/>
      <c r="U30" s="4"/>
      <c r="V30" s="4"/>
      <c r="W30" s="4"/>
      <c r="X30" s="4">
        <v>2</v>
      </c>
      <c r="Y30" s="4"/>
      <c r="Z30" s="27"/>
      <c r="AA30" s="4"/>
      <c r="AB30" s="4"/>
      <c r="AC30" s="4"/>
      <c r="AD30" s="4">
        <f t="shared" si="1"/>
        <v>2</v>
      </c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>
        <f t="shared" si="2"/>
        <v>0</v>
      </c>
      <c r="BY30" s="4"/>
      <c r="BZ30" s="4"/>
      <c r="CA30" s="4"/>
      <c r="CB30" s="4"/>
      <c r="CC30" s="4"/>
      <c r="CD30" s="4"/>
      <c r="CE30" s="27"/>
      <c r="CF30" s="27"/>
      <c r="CG30" s="4"/>
      <c r="CH30" s="4"/>
      <c r="CI30" s="4"/>
      <c r="CJ30" s="4"/>
      <c r="CK30" s="4">
        <f t="shared" si="3"/>
        <v>0</v>
      </c>
      <c r="CL30" s="4"/>
      <c r="CM30" s="4"/>
      <c r="CN30" s="4"/>
      <c r="CO30" s="4"/>
      <c r="CP30" s="4"/>
      <c r="CQ30" s="27"/>
      <c r="CR30" s="27"/>
      <c r="CS30" s="27"/>
      <c r="CT30" s="27"/>
      <c r="CU30" s="4"/>
      <c r="CV30" s="4"/>
      <c r="CW30" s="4">
        <f t="shared" si="4"/>
        <v>0</v>
      </c>
      <c r="CX30" s="4">
        <v>50</v>
      </c>
      <c r="CY30" s="4">
        <f t="shared" si="5"/>
        <v>52</v>
      </c>
    </row>
    <row r="31" spans="1:103">
      <c r="A31" s="154" t="s">
        <v>1430</v>
      </c>
      <c r="B31" s="154"/>
      <c r="C31" s="155" t="s">
        <v>1431</v>
      </c>
      <c r="D31" s="4"/>
      <c r="E31" s="4"/>
      <c r="F31" s="4"/>
      <c r="G31" s="4"/>
      <c r="H31" s="4"/>
      <c r="I31" s="4"/>
      <c r="J31" s="27"/>
      <c r="K31" s="27"/>
      <c r="L31" s="27"/>
      <c r="M31" s="4"/>
      <c r="N31" s="4"/>
      <c r="O31" s="4"/>
      <c r="P31" s="4"/>
      <c r="Q31" s="4"/>
      <c r="R31" s="4">
        <f t="shared" si="0"/>
        <v>0</v>
      </c>
      <c r="S31" s="4">
        <v>1</v>
      </c>
      <c r="T31" s="4"/>
      <c r="U31" s="4"/>
      <c r="V31" s="4"/>
      <c r="W31" s="4"/>
      <c r="X31" s="4">
        <v>2</v>
      </c>
      <c r="Y31" s="4"/>
      <c r="Z31" s="27"/>
      <c r="AA31" s="4"/>
      <c r="AB31" s="4"/>
      <c r="AC31" s="4"/>
      <c r="AD31" s="4">
        <f t="shared" si="1"/>
        <v>3</v>
      </c>
      <c r="AE31" s="4">
        <v>2</v>
      </c>
      <c r="AF31" s="4"/>
      <c r="AG31" s="4">
        <v>3</v>
      </c>
      <c r="AH31" s="4">
        <v>2</v>
      </c>
      <c r="AI31" s="4"/>
      <c r="AJ31" s="4">
        <v>5</v>
      </c>
      <c r="AK31" s="4"/>
      <c r="AL31" s="4"/>
      <c r="AM31" s="4"/>
      <c r="AN31" s="4"/>
      <c r="AO31" s="4"/>
      <c r="AP31" s="4">
        <v>2</v>
      </c>
      <c r="AQ31" s="4"/>
      <c r="AR31" s="4">
        <v>3</v>
      </c>
      <c r="AS31" s="4">
        <v>3</v>
      </c>
      <c r="AT31" s="4">
        <v>3</v>
      </c>
      <c r="AU31" s="4">
        <v>4</v>
      </c>
      <c r="AV31" s="4">
        <v>3</v>
      </c>
      <c r="AW31" s="4"/>
      <c r="AX31" s="4"/>
      <c r="AY31" s="4"/>
      <c r="AZ31" s="4"/>
      <c r="BA31" s="4"/>
      <c r="BB31" s="4"/>
      <c r="BC31" s="4"/>
      <c r="BD31" s="27"/>
      <c r="BE31" s="27"/>
      <c r="BF31" s="27"/>
      <c r="BG31" s="27"/>
      <c r="BH31" s="27"/>
      <c r="BI31" s="27"/>
      <c r="BJ31" s="27">
        <v>5</v>
      </c>
      <c r="BK31" s="27">
        <v>5</v>
      </c>
      <c r="BL31" s="27">
        <v>5</v>
      </c>
      <c r="BM31" s="27"/>
      <c r="BN31" s="4"/>
      <c r="BO31" s="4"/>
      <c r="BP31" s="4"/>
      <c r="BQ31" s="4">
        <v>5</v>
      </c>
      <c r="BR31" s="4"/>
      <c r="BS31" s="4"/>
      <c r="BT31" s="4"/>
      <c r="BU31" s="4"/>
      <c r="BV31" s="4"/>
      <c r="BW31" s="4"/>
      <c r="BX31" s="4" t="str">
        <f t="shared" si="2"/>
        <v>20</v>
      </c>
      <c r="BY31" s="4"/>
      <c r="BZ31" s="4"/>
      <c r="CA31" s="4"/>
      <c r="CB31" s="75"/>
      <c r="CC31" s="4"/>
      <c r="CD31" s="4"/>
      <c r="CE31" s="27"/>
      <c r="CF31" s="27"/>
      <c r="CG31" s="4"/>
      <c r="CH31" s="4">
        <v>2</v>
      </c>
      <c r="CI31" s="4"/>
      <c r="CJ31" s="4"/>
      <c r="CK31" s="4">
        <f t="shared" si="3"/>
        <v>2</v>
      </c>
      <c r="CL31" s="4"/>
      <c r="CM31" s="75"/>
      <c r="CN31" s="4"/>
      <c r="CO31" s="4"/>
      <c r="CP31" s="4"/>
      <c r="CQ31" s="27"/>
      <c r="CR31" s="27"/>
      <c r="CS31" s="27">
        <v>2</v>
      </c>
      <c r="CT31" s="27"/>
      <c r="CU31" s="4"/>
      <c r="CV31" s="4"/>
      <c r="CW31" s="4">
        <f t="shared" si="4"/>
        <v>2</v>
      </c>
      <c r="CX31" s="4">
        <v>50</v>
      </c>
      <c r="CY31" s="4">
        <f t="shared" si="5"/>
        <v>77</v>
      </c>
    </row>
    <row r="32" spans="1:103">
      <c r="A32" s="154" t="s">
        <v>1432</v>
      </c>
      <c r="B32" s="154"/>
      <c r="C32" s="155" t="s">
        <v>1433</v>
      </c>
      <c r="D32" s="4"/>
      <c r="E32" s="4"/>
      <c r="F32" s="4"/>
      <c r="G32" s="4"/>
      <c r="H32" s="4"/>
      <c r="I32" s="4"/>
      <c r="J32" s="27"/>
      <c r="K32" s="27"/>
      <c r="L32" s="27"/>
      <c r="M32" s="4"/>
      <c r="N32" s="4"/>
      <c r="O32" s="4"/>
      <c r="P32" s="4"/>
      <c r="Q32" s="4"/>
      <c r="R32" s="4">
        <f t="shared" si="0"/>
        <v>0</v>
      </c>
      <c r="S32" s="4"/>
      <c r="T32" s="4"/>
      <c r="U32" s="4"/>
      <c r="V32" s="4"/>
      <c r="W32" s="4"/>
      <c r="X32" s="4"/>
      <c r="Y32" s="4"/>
      <c r="Z32" s="27"/>
      <c r="AA32" s="4"/>
      <c r="AB32" s="4"/>
      <c r="AC32" s="4"/>
      <c r="AD32" s="4">
        <f t="shared" si="1"/>
        <v>0</v>
      </c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>
        <f t="shared" si="2"/>
        <v>0</v>
      </c>
      <c r="BY32" s="4"/>
      <c r="BZ32" s="4"/>
      <c r="CA32" s="4"/>
      <c r="CB32" s="4"/>
      <c r="CC32" s="4"/>
      <c r="CD32" s="4"/>
      <c r="CE32" s="27"/>
      <c r="CF32" s="27"/>
      <c r="CG32" s="4"/>
      <c r="CH32" s="4"/>
      <c r="CI32" s="4"/>
      <c r="CJ32" s="4"/>
      <c r="CK32" s="4">
        <f t="shared" si="3"/>
        <v>0</v>
      </c>
      <c r="CL32" s="4"/>
      <c r="CM32" s="4"/>
      <c r="CN32" s="4"/>
      <c r="CO32" s="4"/>
      <c r="CP32" s="4"/>
      <c r="CQ32" s="27"/>
      <c r="CR32" s="27"/>
      <c r="CS32" s="27"/>
      <c r="CT32" s="27"/>
      <c r="CU32" s="4"/>
      <c r="CV32" s="4"/>
      <c r="CW32" s="4">
        <f t="shared" si="4"/>
        <v>0</v>
      </c>
      <c r="CX32" s="4">
        <v>50</v>
      </c>
      <c r="CY32" s="4">
        <f t="shared" si="5"/>
        <v>50</v>
      </c>
    </row>
    <row r="33" spans="1:103">
      <c r="A33" s="154" t="s">
        <v>1434</v>
      </c>
      <c r="B33" s="154"/>
      <c r="C33" s="155" t="s">
        <v>1435</v>
      </c>
      <c r="D33" s="4"/>
      <c r="E33" s="4"/>
      <c r="F33" s="4"/>
      <c r="G33" s="10"/>
      <c r="H33" s="10"/>
      <c r="I33" s="10"/>
      <c r="J33" s="115"/>
      <c r="K33" s="115"/>
      <c r="L33" s="115"/>
      <c r="M33" s="10"/>
      <c r="N33" s="10"/>
      <c r="O33" s="10"/>
      <c r="P33" s="10"/>
      <c r="Q33" s="10"/>
      <c r="R33" s="4">
        <f t="shared" si="0"/>
        <v>0</v>
      </c>
      <c r="S33" s="10">
        <v>1</v>
      </c>
      <c r="T33" s="10"/>
      <c r="U33" s="10"/>
      <c r="V33" s="10">
        <v>3</v>
      </c>
      <c r="W33" s="10"/>
      <c r="X33" s="10"/>
      <c r="Y33" s="10"/>
      <c r="Z33" s="115"/>
      <c r="AA33" s="10"/>
      <c r="AB33" s="10"/>
      <c r="AC33" s="10"/>
      <c r="AD33" s="4">
        <f t="shared" si="1"/>
        <v>4</v>
      </c>
      <c r="AE33" s="4"/>
      <c r="AF33" s="4"/>
      <c r="AG33" s="4"/>
      <c r="AH33" s="4"/>
      <c r="AI33" s="4"/>
      <c r="AJ33" s="10"/>
      <c r="AK33" s="10">
        <v>5</v>
      </c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15"/>
      <c r="BE33" s="115"/>
      <c r="BF33" s="115"/>
      <c r="BG33" s="115"/>
      <c r="BH33" s="115"/>
      <c r="BI33" s="115"/>
      <c r="BJ33" s="115"/>
      <c r="BK33" s="115"/>
      <c r="BL33" s="115"/>
      <c r="BM33" s="27"/>
      <c r="BN33" s="10"/>
      <c r="BO33" s="10"/>
      <c r="BP33" s="10"/>
      <c r="BQ33" s="10"/>
      <c r="BR33" s="10"/>
      <c r="BS33" s="10"/>
      <c r="BT33" s="10"/>
      <c r="BU33" s="4"/>
      <c r="BV33" s="4"/>
      <c r="BW33" s="4"/>
      <c r="BX33" s="4">
        <f t="shared" si="2"/>
        <v>5</v>
      </c>
      <c r="BY33" s="10"/>
      <c r="BZ33" s="10"/>
      <c r="CA33" s="10"/>
      <c r="CB33" s="4"/>
      <c r="CC33" s="10"/>
      <c r="CD33" s="10"/>
      <c r="CE33" s="115"/>
      <c r="CF33" s="115"/>
      <c r="CG33" s="10"/>
      <c r="CH33" s="10"/>
      <c r="CI33" s="4"/>
      <c r="CJ33" s="4"/>
      <c r="CK33" s="4">
        <f t="shared" si="3"/>
        <v>0</v>
      </c>
      <c r="CL33" s="4"/>
      <c r="CM33" s="4"/>
      <c r="CN33" s="4"/>
      <c r="CO33" s="10"/>
      <c r="CP33" s="10"/>
      <c r="CQ33" s="27"/>
      <c r="CR33" s="27"/>
      <c r="CS33" s="115"/>
      <c r="CT33" s="115"/>
      <c r="CU33" s="10"/>
      <c r="CV33" s="10"/>
      <c r="CW33" s="4">
        <f t="shared" si="4"/>
        <v>0</v>
      </c>
      <c r="CX33" s="4">
        <v>50</v>
      </c>
      <c r="CY33" s="4">
        <f t="shared" si="5"/>
        <v>59</v>
      </c>
    </row>
    <row r="34" spans="1:103">
      <c r="A34" s="154" t="s">
        <v>1436</v>
      </c>
      <c r="B34" s="154"/>
      <c r="C34" s="155" t="s">
        <v>1437</v>
      </c>
      <c r="D34" s="4"/>
      <c r="E34" s="4"/>
      <c r="F34" s="4"/>
      <c r="G34" s="4"/>
      <c r="H34" s="4"/>
      <c r="I34" s="4"/>
      <c r="J34" s="27"/>
      <c r="K34" s="27"/>
      <c r="L34" s="27"/>
      <c r="M34" s="4"/>
      <c r="N34" s="4"/>
      <c r="O34" s="4"/>
      <c r="P34" s="4"/>
      <c r="Q34" s="4"/>
      <c r="R34" s="4">
        <f t="shared" si="0"/>
        <v>0</v>
      </c>
      <c r="S34" s="4">
        <v>1</v>
      </c>
      <c r="T34" s="4"/>
      <c r="U34" s="4"/>
      <c r="V34" s="4"/>
      <c r="W34" s="4"/>
      <c r="X34" s="4"/>
      <c r="Y34" s="4"/>
      <c r="Z34" s="27"/>
      <c r="AA34" s="4"/>
      <c r="AB34" s="4"/>
      <c r="AC34" s="4"/>
      <c r="AD34" s="4">
        <f t="shared" si="1"/>
        <v>1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>
        <f t="shared" si="2"/>
        <v>0</v>
      </c>
      <c r="BY34" s="4"/>
      <c r="BZ34" s="4"/>
      <c r="CA34" s="4"/>
      <c r="CB34" s="4"/>
      <c r="CC34" s="4"/>
      <c r="CD34" s="4"/>
      <c r="CE34" s="27"/>
      <c r="CF34" s="27"/>
      <c r="CG34" s="4"/>
      <c r="CH34" s="4"/>
      <c r="CI34" s="4"/>
      <c r="CJ34" s="4"/>
      <c r="CK34" s="4">
        <f t="shared" si="3"/>
        <v>0</v>
      </c>
      <c r="CL34" s="4"/>
      <c r="CM34" s="4"/>
      <c r="CN34" s="4"/>
      <c r="CO34" s="4"/>
      <c r="CP34" s="4"/>
      <c r="CQ34" s="27"/>
      <c r="CR34" s="27"/>
      <c r="CS34" s="27"/>
      <c r="CT34" s="27"/>
      <c r="CU34" s="4"/>
      <c r="CV34" s="4"/>
      <c r="CW34" s="4">
        <f t="shared" si="4"/>
        <v>0</v>
      </c>
      <c r="CX34" s="4">
        <v>50</v>
      </c>
      <c r="CY34" s="4">
        <f t="shared" si="5"/>
        <v>51</v>
      </c>
    </row>
    <row r="35" spans="1:103">
      <c r="A35" s="154" t="s">
        <v>1438</v>
      </c>
      <c r="B35" s="154"/>
      <c r="C35" s="155" t="s">
        <v>1439</v>
      </c>
      <c r="D35" s="4"/>
      <c r="E35" s="4"/>
      <c r="F35" s="4"/>
      <c r="G35" s="4"/>
      <c r="H35" s="4"/>
      <c r="I35" s="4"/>
      <c r="J35" s="27"/>
      <c r="K35" s="27"/>
      <c r="L35" s="27"/>
      <c r="M35" s="4"/>
      <c r="N35" s="4"/>
      <c r="O35" s="4"/>
      <c r="P35" s="4"/>
      <c r="Q35" s="4"/>
      <c r="R35" s="4">
        <f t="shared" si="0"/>
        <v>0</v>
      </c>
      <c r="S35" s="4"/>
      <c r="T35" s="4"/>
      <c r="U35" s="4"/>
      <c r="V35" s="4">
        <v>1</v>
      </c>
      <c r="W35" s="4"/>
      <c r="X35" s="4"/>
      <c r="Y35" s="4"/>
      <c r="Z35" s="27"/>
      <c r="AA35" s="4"/>
      <c r="AB35" s="4"/>
      <c r="AC35" s="4"/>
      <c r="AD35" s="4">
        <f t="shared" si="1"/>
        <v>1</v>
      </c>
      <c r="AE35" s="4"/>
      <c r="AF35" s="4"/>
      <c r="AG35" s="4"/>
      <c r="AH35" s="4"/>
      <c r="AI35" s="4"/>
      <c r="AJ35" s="4"/>
      <c r="AK35" s="4"/>
      <c r="AL35" s="4"/>
      <c r="AM35" s="4">
        <v>3</v>
      </c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4"/>
      <c r="BO35" s="4"/>
      <c r="BP35" s="4"/>
      <c r="BQ35" s="4"/>
      <c r="BR35" s="4">
        <v>5</v>
      </c>
      <c r="BS35" s="4"/>
      <c r="BT35" s="4"/>
      <c r="BU35" s="4"/>
      <c r="BV35" s="4">
        <v>80</v>
      </c>
      <c r="BW35" s="4"/>
      <c r="BX35" s="4" t="str">
        <f t="shared" si="2"/>
        <v>20</v>
      </c>
      <c r="BY35" s="4"/>
      <c r="BZ35" s="4"/>
      <c r="CA35" s="4"/>
      <c r="CB35" s="4">
        <v>2</v>
      </c>
      <c r="CC35" s="4"/>
      <c r="CD35" s="4"/>
      <c r="CE35" s="27"/>
      <c r="CF35" s="27"/>
      <c r="CG35" s="4"/>
      <c r="CH35" s="4"/>
      <c r="CI35" s="4"/>
      <c r="CJ35" s="4"/>
      <c r="CK35" s="4">
        <f t="shared" si="3"/>
        <v>2</v>
      </c>
      <c r="CL35" s="4"/>
      <c r="CM35" s="4"/>
      <c r="CN35" s="4"/>
      <c r="CO35" s="4"/>
      <c r="CP35" s="4"/>
      <c r="CQ35" s="27"/>
      <c r="CR35" s="27"/>
      <c r="CS35" s="27"/>
      <c r="CT35" s="27"/>
      <c r="CU35" s="4"/>
      <c r="CV35" s="4"/>
      <c r="CW35" s="4">
        <f t="shared" si="4"/>
        <v>0</v>
      </c>
      <c r="CX35" s="4">
        <v>50</v>
      </c>
      <c r="CY35" s="4">
        <f t="shared" si="5"/>
        <v>73</v>
      </c>
    </row>
    <row r="36" spans="1:103">
      <c r="A36" s="154" t="s">
        <v>1440</v>
      </c>
      <c r="B36" s="154"/>
      <c r="C36" s="155" t="s">
        <v>1441</v>
      </c>
      <c r="D36" s="4"/>
      <c r="E36" s="4"/>
      <c r="F36" s="4"/>
      <c r="G36" s="4"/>
      <c r="H36" s="4"/>
      <c r="I36" s="4"/>
      <c r="J36" s="27"/>
      <c r="K36" s="27"/>
      <c r="L36" s="27"/>
      <c r="M36" s="4"/>
      <c r="N36" s="4">
        <v>2</v>
      </c>
      <c r="O36" s="4"/>
      <c r="P36" s="4"/>
      <c r="Q36" s="4"/>
      <c r="R36" s="4">
        <f t="shared" si="0"/>
        <v>2</v>
      </c>
      <c r="S36" s="4"/>
      <c r="T36" s="4">
        <v>3</v>
      </c>
      <c r="U36" s="4"/>
      <c r="V36" s="4"/>
      <c r="W36" s="4"/>
      <c r="X36" s="4"/>
      <c r="Y36" s="4">
        <v>3</v>
      </c>
      <c r="Z36" s="27">
        <v>3</v>
      </c>
      <c r="AA36" s="4"/>
      <c r="AB36" s="4"/>
      <c r="AC36" s="4"/>
      <c r="AD36" s="4">
        <f t="shared" si="1"/>
        <v>9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>
        <v>5</v>
      </c>
      <c r="AR36" s="4"/>
      <c r="AS36" s="4"/>
      <c r="AT36" s="4"/>
      <c r="AU36" s="4"/>
      <c r="AV36" s="4"/>
      <c r="AW36" s="4">
        <v>3</v>
      </c>
      <c r="AX36" s="4">
        <v>3</v>
      </c>
      <c r="AY36" s="4">
        <v>3</v>
      </c>
      <c r="AZ36" s="4"/>
      <c r="BA36" s="4"/>
      <c r="BB36" s="4"/>
      <c r="BC36" s="4"/>
      <c r="BD36" s="27"/>
      <c r="BE36" s="27"/>
      <c r="BF36" s="27"/>
      <c r="BG36" s="27"/>
      <c r="BH36" s="27"/>
      <c r="BI36" s="27"/>
      <c r="BJ36" s="27"/>
      <c r="BK36" s="27"/>
      <c r="BL36" s="27"/>
      <c r="BM36" s="27">
        <v>5</v>
      </c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>
        <f t="shared" si="2"/>
        <v>19</v>
      </c>
      <c r="BY36" s="4"/>
      <c r="BZ36" s="4">
        <v>2</v>
      </c>
      <c r="CA36" s="4"/>
      <c r="CB36" s="4"/>
      <c r="CC36" s="4"/>
      <c r="CD36" s="4"/>
      <c r="CE36" s="27"/>
      <c r="CF36" s="27"/>
      <c r="CG36" s="4"/>
      <c r="CH36" s="4"/>
      <c r="CI36" s="4"/>
      <c r="CJ36" s="4"/>
      <c r="CK36" s="4">
        <f t="shared" si="3"/>
        <v>2</v>
      </c>
      <c r="CL36" s="4">
        <v>3</v>
      </c>
      <c r="CM36" s="4"/>
      <c r="CN36" s="4"/>
      <c r="CO36" s="4"/>
      <c r="CP36" s="4"/>
      <c r="CQ36" s="27"/>
      <c r="CR36" s="27"/>
      <c r="CS36" s="27"/>
      <c r="CT36" s="27">
        <v>3</v>
      </c>
      <c r="CU36" s="4"/>
      <c r="CV36" s="4"/>
      <c r="CW36" s="4">
        <f t="shared" si="4"/>
        <v>6</v>
      </c>
      <c r="CX36" s="4">
        <v>50</v>
      </c>
      <c r="CY36" s="4">
        <f t="shared" si="5"/>
        <v>88</v>
      </c>
    </row>
    <row r="37" spans="1:103">
      <c r="A37" s="154" t="s">
        <v>1442</v>
      </c>
      <c r="B37" s="154"/>
      <c r="C37" s="155" t="s">
        <v>1443</v>
      </c>
      <c r="D37" s="4"/>
      <c r="E37" s="4"/>
      <c r="F37" s="4"/>
      <c r="G37" s="4"/>
      <c r="H37" s="4"/>
      <c r="I37" s="4"/>
      <c r="J37" s="27"/>
      <c r="K37" s="27"/>
      <c r="L37" s="27"/>
      <c r="M37" s="4"/>
      <c r="N37" s="4"/>
      <c r="O37" s="4"/>
      <c r="P37" s="4"/>
      <c r="Q37" s="4"/>
      <c r="R37" s="4">
        <f t="shared" si="0"/>
        <v>0</v>
      </c>
      <c r="S37" s="4">
        <v>1</v>
      </c>
      <c r="T37" s="4"/>
      <c r="U37" s="4">
        <v>1</v>
      </c>
      <c r="V37" s="4">
        <v>3</v>
      </c>
      <c r="W37" s="4"/>
      <c r="X37" s="4"/>
      <c r="Y37" s="4"/>
      <c r="Z37" s="27"/>
      <c r="AA37" s="4">
        <v>3</v>
      </c>
      <c r="AB37" s="4"/>
      <c r="AC37" s="4"/>
      <c r="AD37" s="4">
        <f t="shared" si="1"/>
        <v>8</v>
      </c>
      <c r="AE37" s="4"/>
      <c r="AF37" s="4"/>
      <c r="AG37" s="4"/>
      <c r="AH37" s="4"/>
      <c r="AI37" s="4"/>
      <c r="AJ37" s="4"/>
      <c r="AK37" s="4">
        <v>5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>
        <v>3</v>
      </c>
      <c r="BA37" s="4"/>
      <c r="BB37" s="4"/>
      <c r="BC37" s="4"/>
      <c r="BD37" s="27"/>
      <c r="BE37" s="27"/>
      <c r="BF37" s="27"/>
      <c r="BG37" s="27"/>
      <c r="BH37" s="27"/>
      <c r="BI37" s="27">
        <v>3</v>
      </c>
      <c r="BJ37" s="27"/>
      <c r="BK37" s="27"/>
      <c r="BL37" s="27"/>
      <c r="BM37" s="27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>
        <f t="shared" si="2"/>
        <v>11</v>
      </c>
      <c r="BY37" s="4"/>
      <c r="BZ37" s="4"/>
      <c r="CA37" s="4"/>
      <c r="CB37" s="4"/>
      <c r="CC37" s="4"/>
      <c r="CD37" s="4"/>
      <c r="CE37" s="27">
        <v>2</v>
      </c>
      <c r="CF37" s="27"/>
      <c r="CG37" s="4"/>
      <c r="CH37" s="4"/>
      <c r="CI37" s="4"/>
      <c r="CJ37" s="4">
        <v>2</v>
      </c>
      <c r="CK37" s="4">
        <f t="shared" si="3"/>
        <v>4</v>
      </c>
      <c r="CL37" s="4"/>
      <c r="CM37" s="4"/>
      <c r="CN37" s="4"/>
      <c r="CO37" s="4"/>
      <c r="CP37" s="4"/>
      <c r="CQ37" s="27"/>
      <c r="CR37" s="27">
        <v>3</v>
      </c>
      <c r="CS37" s="27"/>
      <c r="CT37" s="27"/>
      <c r="CU37" s="4"/>
      <c r="CV37" s="4"/>
      <c r="CW37" s="4">
        <f t="shared" si="4"/>
        <v>3</v>
      </c>
      <c r="CX37" s="4">
        <v>50</v>
      </c>
      <c r="CY37" s="4">
        <f t="shared" si="5"/>
        <v>76</v>
      </c>
    </row>
    <row r="38" spans="1:103">
      <c r="A38" s="154" t="s">
        <v>1444</v>
      </c>
      <c r="B38" s="154"/>
      <c r="C38" s="155" t="s">
        <v>1445</v>
      </c>
      <c r="D38" s="4"/>
      <c r="E38" s="4"/>
      <c r="F38" s="4"/>
      <c r="G38" s="4"/>
      <c r="H38" s="4"/>
      <c r="I38" s="4"/>
      <c r="J38" s="27"/>
      <c r="K38" s="27"/>
      <c r="L38" s="27">
        <v>2</v>
      </c>
      <c r="M38" s="4"/>
      <c r="N38" s="4"/>
      <c r="O38" s="4"/>
      <c r="P38" s="4"/>
      <c r="Q38" s="4"/>
      <c r="R38" s="4">
        <f t="shared" si="0"/>
        <v>2</v>
      </c>
      <c r="S38" s="4"/>
      <c r="T38" s="4"/>
      <c r="U38" s="4"/>
      <c r="V38" s="4"/>
      <c r="W38" s="4"/>
      <c r="X38" s="4">
        <v>2</v>
      </c>
      <c r="Y38" s="4"/>
      <c r="Z38" s="27"/>
      <c r="AA38" s="4"/>
      <c r="AB38" s="4"/>
      <c r="AC38" s="4"/>
      <c r="AD38" s="4">
        <f t="shared" si="1"/>
        <v>2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27"/>
      <c r="BE38" s="27"/>
      <c r="BF38" s="27"/>
      <c r="BG38" s="27"/>
      <c r="BH38" s="27"/>
      <c r="BI38" s="27"/>
      <c r="BJ38" s="27"/>
      <c r="BK38" s="27"/>
      <c r="BL38" s="27"/>
      <c r="BM38" s="27">
        <v>5</v>
      </c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>
        <f t="shared" si="2"/>
        <v>5</v>
      </c>
      <c r="BY38" s="4"/>
      <c r="BZ38" s="4"/>
      <c r="CA38" s="4"/>
      <c r="CB38" s="4"/>
      <c r="CC38" s="4"/>
      <c r="CD38" s="4"/>
      <c r="CE38" s="27"/>
      <c r="CF38" s="27"/>
      <c r="CG38" s="4"/>
      <c r="CH38" s="4"/>
      <c r="CI38" s="4"/>
      <c r="CJ38" s="4"/>
      <c r="CK38" s="4">
        <f t="shared" si="3"/>
        <v>0</v>
      </c>
      <c r="CL38" s="4"/>
      <c r="CM38" s="4"/>
      <c r="CN38" s="4"/>
      <c r="CO38" s="4"/>
      <c r="CP38" s="4"/>
      <c r="CQ38" s="27"/>
      <c r="CR38" s="27"/>
      <c r="CS38" s="27"/>
      <c r="CT38" s="27"/>
      <c r="CU38" s="4"/>
      <c r="CV38" s="4"/>
      <c r="CW38" s="4">
        <f t="shared" si="4"/>
        <v>0</v>
      </c>
      <c r="CX38" s="4">
        <v>50</v>
      </c>
      <c r="CY38" s="4">
        <f t="shared" si="5"/>
        <v>59</v>
      </c>
    </row>
    <row r="39" spans="1:103">
      <c r="A39" s="154" t="s">
        <v>1446</v>
      </c>
      <c r="B39" s="154"/>
      <c r="C39" s="155" t="s">
        <v>1447</v>
      </c>
      <c r="D39" s="4"/>
      <c r="E39" s="4"/>
      <c r="F39" s="4"/>
      <c r="G39" s="4"/>
      <c r="H39" s="4"/>
      <c r="I39" s="4"/>
      <c r="J39" s="27"/>
      <c r="K39" s="27"/>
      <c r="L39" s="27"/>
      <c r="M39" s="4"/>
      <c r="N39" s="4"/>
      <c r="O39" s="4"/>
      <c r="P39" s="4"/>
      <c r="Q39" s="4"/>
      <c r="R39" s="4">
        <f t="shared" si="0"/>
        <v>0</v>
      </c>
      <c r="S39" s="4"/>
      <c r="T39" s="4">
        <v>3</v>
      </c>
      <c r="U39" s="4"/>
      <c r="V39" s="4"/>
      <c r="W39" s="4"/>
      <c r="X39" s="4">
        <v>2</v>
      </c>
      <c r="Y39" s="4">
        <v>3</v>
      </c>
      <c r="Z39" s="27"/>
      <c r="AA39" s="4"/>
      <c r="AB39" s="4"/>
      <c r="AC39" s="4"/>
      <c r="AD39" s="4">
        <f t="shared" si="1"/>
        <v>8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>
        <v>3</v>
      </c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27"/>
      <c r="BE39" s="27"/>
      <c r="BF39" s="27"/>
      <c r="BG39" s="27"/>
      <c r="BH39" s="27"/>
      <c r="BI39" s="27"/>
      <c r="BJ39" s="27"/>
      <c r="BK39" s="27"/>
      <c r="BL39" s="27"/>
      <c r="BM39" s="27">
        <v>5</v>
      </c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>
        <f t="shared" si="2"/>
        <v>8</v>
      </c>
      <c r="BY39" s="4">
        <v>2</v>
      </c>
      <c r="BZ39" s="4"/>
      <c r="CA39" s="4">
        <v>2</v>
      </c>
      <c r="CB39" s="4"/>
      <c r="CC39" s="4"/>
      <c r="CD39" s="4"/>
      <c r="CE39" s="27"/>
      <c r="CF39" s="27"/>
      <c r="CG39" s="4"/>
      <c r="CH39" s="4"/>
      <c r="CI39" s="4"/>
      <c r="CJ39" s="4"/>
      <c r="CK39" s="4">
        <f t="shared" si="3"/>
        <v>4</v>
      </c>
      <c r="CL39" s="4"/>
      <c r="CM39" s="4"/>
      <c r="CN39" s="4"/>
      <c r="CO39" s="4"/>
      <c r="CP39" s="4"/>
      <c r="CQ39" s="27"/>
      <c r="CR39" s="27"/>
      <c r="CS39" s="27"/>
      <c r="CT39" s="27">
        <v>3</v>
      </c>
      <c r="CU39" s="4"/>
      <c r="CV39" s="4"/>
      <c r="CW39" s="4">
        <f t="shared" si="4"/>
        <v>3</v>
      </c>
      <c r="CX39" s="4">
        <v>50</v>
      </c>
      <c r="CY39" s="4">
        <f t="shared" si="5"/>
        <v>73</v>
      </c>
    </row>
    <row r="40" spans="1:103">
      <c r="A40" s="154" t="s">
        <v>1448</v>
      </c>
      <c r="B40" s="154"/>
      <c r="C40" s="155" t="s">
        <v>1449</v>
      </c>
      <c r="D40" s="4"/>
      <c r="E40" s="4"/>
      <c r="F40" s="4"/>
      <c r="G40" s="4"/>
      <c r="H40" s="4"/>
      <c r="I40" s="4"/>
      <c r="J40" s="27"/>
      <c r="K40" s="27"/>
      <c r="L40" s="27"/>
      <c r="M40" s="4">
        <v>2</v>
      </c>
      <c r="N40" s="4"/>
      <c r="O40" s="4"/>
      <c r="P40" s="4"/>
      <c r="Q40" s="4"/>
      <c r="R40" s="4">
        <f t="shared" si="0"/>
        <v>2</v>
      </c>
      <c r="S40" s="4"/>
      <c r="T40" s="4"/>
      <c r="U40" s="4"/>
      <c r="V40" s="4"/>
      <c r="W40" s="4"/>
      <c r="X40" s="4">
        <v>2</v>
      </c>
      <c r="Y40" s="4"/>
      <c r="Z40" s="27"/>
      <c r="AA40" s="4"/>
      <c r="AB40" s="4"/>
      <c r="AC40" s="4"/>
      <c r="AD40" s="4">
        <f t="shared" si="1"/>
        <v>2</v>
      </c>
      <c r="AE40" s="4"/>
      <c r="AF40" s="4"/>
      <c r="AG40" s="4"/>
      <c r="AH40" s="4"/>
      <c r="AI40" s="4"/>
      <c r="AJ40" s="4"/>
      <c r="AK40" s="4"/>
      <c r="AL40" s="4"/>
      <c r="AM40" s="4">
        <v>3</v>
      </c>
      <c r="AN40" s="4">
        <v>5</v>
      </c>
      <c r="AO40" s="4"/>
      <c r="AP40" s="4"/>
      <c r="AQ40" s="4"/>
      <c r="AR40" s="4">
        <v>3</v>
      </c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4"/>
      <c r="BO40" s="4"/>
      <c r="BP40" s="4"/>
      <c r="BQ40" s="4"/>
      <c r="BR40" s="4">
        <v>5</v>
      </c>
      <c r="BS40" s="4"/>
      <c r="BT40" s="4"/>
      <c r="BU40" s="4">
        <v>5</v>
      </c>
      <c r="BV40" s="4"/>
      <c r="BW40" s="4">
        <v>2</v>
      </c>
      <c r="BX40" s="4" t="str">
        <f t="shared" si="2"/>
        <v>20</v>
      </c>
      <c r="BY40" s="4">
        <v>2</v>
      </c>
      <c r="BZ40" s="4"/>
      <c r="CA40" s="4"/>
      <c r="CB40" s="4"/>
      <c r="CC40" s="4"/>
      <c r="CD40" s="4"/>
      <c r="CE40" s="27"/>
      <c r="CF40" s="27"/>
      <c r="CG40" s="4"/>
      <c r="CH40" s="4"/>
      <c r="CI40" s="4"/>
      <c r="CJ40" s="4"/>
      <c r="CK40" s="4">
        <f t="shared" si="3"/>
        <v>2</v>
      </c>
      <c r="CL40" s="4"/>
      <c r="CM40" s="4"/>
      <c r="CN40" s="4"/>
      <c r="CO40" s="4"/>
      <c r="CP40" s="4"/>
      <c r="CQ40" s="27"/>
      <c r="CR40" s="27"/>
      <c r="CS40" s="27"/>
      <c r="CT40" s="27">
        <v>3</v>
      </c>
      <c r="CU40" s="4"/>
      <c r="CV40" s="4"/>
      <c r="CW40" s="4">
        <f t="shared" si="4"/>
        <v>3</v>
      </c>
      <c r="CX40" s="4">
        <v>50</v>
      </c>
      <c r="CY40" s="4">
        <f t="shared" si="5"/>
        <v>79</v>
      </c>
    </row>
    <row r="41" spans="1:103">
      <c r="A41" s="154" t="s">
        <v>1450</v>
      </c>
      <c r="B41" s="154"/>
      <c r="C41" s="155" t="s">
        <v>1451</v>
      </c>
      <c r="D41" s="4"/>
      <c r="E41" s="4"/>
      <c r="F41" s="4"/>
      <c r="G41" s="4"/>
      <c r="H41" s="4"/>
      <c r="I41" s="4"/>
      <c r="J41" s="27"/>
      <c r="K41" s="27"/>
      <c r="L41" s="27"/>
      <c r="M41" s="4"/>
      <c r="N41" s="4"/>
      <c r="O41" s="4"/>
      <c r="P41" s="4"/>
      <c r="Q41" s="4"/>
      <c r="R41" s="4">
        <f t="shared" si="0"/>
        <v>0</v>
      </c>
      <c r="S41" s="4"/>
      <c r="T41" s="4"/>
      <c r="U41" s="4"/>
      <c r="V41" s="4"/>
      <c r="W41" s="4"/>
      <c r="X41" s="4"/>
      <c r="Y41" s="4"/>
      <c r="Z41" s="27"/>
      <c r="AA41" s="4"/>
      <c r="AB41" s="4"/>
      <c r="AC41" s="4"/>
      <c r="AD41" s="4">
        <f t="shared" si="1"/>
        <v>0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>
        <f t="shared" si="2"/>
        <v>0</v>
      </c>
      <c r="BY41" s="4"/>
      <c r="BZ41" s="4"/>
      <c r="CA41" s="4"/>
      <c r="CB41" s="4"/>
      <c r="CC41" s="4"/>
      <c r="CD41" s="4"/>
      <c r="CE41" s="27"/>
      <c r="CF41" s="27"/>
      <c r="CG41" s="4"/>
      <c r="CH41" s="4"/>
      <c r="CI41" s="4"/>
      <c r="CJ41" s="4"/>
      <c r="CK41" s="4">
        <f t="shared" si="3"/>
        <v>0</v>
      </c>
      <c r="CL41" s="4"/>
      <c r="CM41" s="4"/>
      <c r="CN41" s="4"/>
      <c r="CO41" s="4"/>
      <c r="CP41" s="4"/>
      <c r="CQ41" s="27"/>
      <c r="CR41" s="27"/>
      <c r="CS41" s="27"/>
      <c r="CT41" s="27"/>
      <c r="CU41" s="4"/>
      <c r="CV41" s="4"/>
      <c r="CW41" s="4">
        <f t="shared" si="4"/>
        <v>0</v>
      </c>
      <c r="CX41" s="4">
        <v>50</v>
      </c>
      <c r="CY41" s="4">
        <f t="shared" si="5"/>
        <v>50</v>
      </c>
    </row>
  </sheetData>
  <mergeCells count="138">
    <mergeCell ref="D1:CY1"/>
    <mergeCell ref="D2:R2"/>
    <mergeCell ref="S2:AD2"/>
    <mergeCell ref="AE2:BU2"/>
    <mergeCell ref="BY2:CI2"/>
    <mergeCell ref="CL2:CU2"/>
    <mergeCell ref="A3:C3"/>
    <mergeCell ref="A4:C4"/>
    <mergeCell ref="A5:C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R3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D3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X3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K3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W3:CW6"/>
    <mergeCell ref="CX2:CX6"/>
    <mergeCell ref="CY2:CY6"/>
    <mergeCell ref="A1:C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水工24-1</vt:lpstr>
      <vt:lpstr>水工24-2</vt:lpstr>
      <vt:lpstr>水工24-3</vt:lpstr>
      <vt:lpstr>水工24-4</vt:lpstr>
      <vt:lpstr>水工s24-1</vt:lpstr>
      <vt:lpstr>水工s24-2</vt:lpstr>
      <vt:lpstr>水工s24-3</vt:lpstr>
      <vt:lpstr>水文24-1</vt:lpstr>
      <vt:lpstr>水文24-2</vt:lpstr>
      <vt:lpstr>农水24-1</vt:lpstr>
      <vt:lpstr>农水24-2</vt:lpstr>
      <vt:lpstr>农水24-3</vt:lpstr>
      <vt:lpstr>智水24-1</vt:lpstr>
      <vt:lpstr>智水24-2</vt:lpstr>
      <vt:lpstr>港航24-1</vt:lpstr>
      <vt:lpstr>港航24-2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殇思</cp:lastModifiedBy>
  <dcterms:created xsi:type="dcterms:W3CDTF">2023-05-12T11:15:00Z</dcterms:created>
  <dcterms:modified xsi:type="dcterms:W3CDTF">2025-09-20T04:42:52Z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F7F666F67BDB42E8A0458DE6F5EE92ED_12</vt:lpwstr>
  </property>
</Properties>
</file>