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2080" activeTab="1"/>
  </bookViews>
  <sheets>
    <sheet name="水工23-1" sheetId="13" r:id="rId1"/>
    <sheet name="水工23-2" sheetId="8" r:id="rId2"/>
    <sheet name="水工23-3" sheetId="15" r:id="rId3"/>
    <sheet name="水工23-4" sheetId="6" r:id="rId4"/>
    <sheet name="农水23-1" sheetId="10" r:id="rId5"/>
    <sheet name="农水23-2" sheetId="2" r:id="rId6"/>
    <sheet name="农水23-3" sheetId="3" r:id="rId7"/>
    <sheet name="智水23-1" sheetId="11" r:id="rId8"/>
    <sheet name="智水23-2" sheetId="9" r:id="rId9"/>
    <sheet name="水文23-1" sheetId="12" r:id="rId10"/>
    <sheet name="水文23-2" sheetId="4" r:id="rId11"/>
    <sheet name="港航23-1" sheetId="5" r:id="rId12"/>
    <sheet name="港航23-2" sheetId="14"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<sst xmlns="http://schemas.openxmlformats.org/spreadsheetml/2006/main" count="2874" uniqueCount="2139">
  <si>
    <t>水工23-1</t>
  </si>
  <si>
    <t>2024-2025学年第一学期 水利工程学院 “劳动实践”素质拓展学分细则表</t>
  </si>
  <si>
    <t>家庭劳动（满分5分）</t>
  </si>
  <si>
    <t>寝室劳动（满分10分）</t>
  </si>
  <si>
    <t>校园劳动（满分20分）</t>
  </si>
  <si>
    <t>产学劳动（满分5分）</t>
  </si>
  <si>
    <t>乡土劳动（满分10分）</t>
  </si>
  <si>
    <t>基础分</t>
  </si>
  <si>
    <t>劳动实践类汇总</t>
  </si>
  <si>
    <t>活动时间</t>
  </si>
  <si>
    <t>家庭劳动汇总</t>
  </si>
  <si>
    <t>寝室劳动汇总</t>
  </si>
  <si>
    <t>校园劳动汇总</t>
  </si>
  <si>
    <t>产学劳动汇总</t>
  </si>
  <si>
    <t>乡土劳动汇总</t>
  </si>
  <si>
    <t>活动名称</t>
  </si>
  <si>
    <t>2024.9.30家国情怀，共聚此时——国庆主题活动活动一家庭劳动分加分表</t>
  </si>
  <si>
    <t>10.1—10.8欢度国庆，清除污秽家庭劳动分合格1分优秀2分</t>
  </si>
  <si>
    <t>1.14-1.19除旧迎新：户庭无尘杂家庭劳动分·1，2分</t>
  </si>
  <si>
    <t>家庭劳动分</t>
  </si>
  <si>
    <t xml:space="preserve">2025.1.20 扫尘焕新，围炉品香 家庭劳动分2分 </t>
  </si>
  <si>
    <t>2025.1.25 “金蛇抬头，共度春宵”金蛇盘霜雪征集计划 家庭劳动分.</t>
  </si>
  <si>
    <t>2025.4.30-5.5扫清家中尘埃，发扬劳动精神家庭劳动分1、3分</t>
  </si>
  <si>
    <t>清水流动，廉洁水源</t>
  </si>
  <si>
    <t>2025.4.5-4.10清明传家，劳动育心_家庭劳动分</t>
  </si>
  <si>
    <t>11.1-11.8“桌”越焕新，打造寝室小天地活动寝室劳动分</t>
  </si>
  <si>
    <t>2024.12.9-2024.12.14劳动欢乐，从“家”开始寝室劳动分1,3分</t>
  </si>
  <si>
    <t>12.10寝室文化节加寝室劳动分</t>
  </si>
  <si>
    <t>2025.1.1“劳”有所得，“动”享元旦活动二寝室劳动分加分名</t>
  </si>
  <si>
    <t>寝室书桌整理活动</t>
  </si>
  <si>
    <t>优良学风宿舍评比</t>
  </si>
  <si>
    <t>2025.4.5-4.10清明至，舍清洁寝室劳动分1、3分.</t>
  </si>
  <si>
    <t>9.30办公室志愿者2分校园劳动分</t>
  </si>
  <si>
    <t>10.15-11.7 运动会开幕式志愿者 校园劳动分五分</t>
  </si>
  <si>
    <t>10.30南浔开发区实验幼儿园到校访学研学活动校园劳动分3分</t>
  </si>
  <si>
    <t>10月23日南浔实验幼儿园到校访学研学活动3分校园劳动分</t>
  </si>
  <si>
    <t>10月25日湖州师范学院附属小学到校访学研学活动校园劳动分3分</t>
  </si>
  <si>
    <t>11.4同科院集团南浔学校到校访学研学活动校园劳动分4分</t>
  </si>
  <si>
    <t>11.6南浔区沈庄漾幼儿园到校访学研学活动校园劳动分3分</t>
  </si>
  <si>
    <t>11.22宁波城南中学到校访学研学活动三分校园校园劳动分</t>
  </si>
  <si>
    <t>11.7-11.8第四十三届田径运动会志愿校园劳动分</t>
  </si>
  <si>
    <t>2024.10.23浙江水利水电学院校友企业招聘会校园劳动分</t>
  </si>
  <si>
    <t>2024.10.24校庆生日会校园劳动分5分.</t>
  </si>
  <si>
    <t>2024.11.27“2024年校级团学组织学生干部表彰暨聘任仪式”场地志愿者 三分校园劳动分</t>
  </si>
  <si>
    <t>2024.12.3志愿者日现场布置校园劳动分</t>
  </si>
  <si>
    <t>2024.12.8 2024年廉洁教育专题讲座志愿者</t>
  </si>
  <si>
    <t>2024.12.11奋进新“食”代，谱写新篇章-校园劳动分3分</t>
  </si>
  <si>
    <t>2024.12.11钱塘校区秋冬校园招聘会加分名单校园劳动分</t>
  </si>
  <si>
    <t>2024年10月30日  2024年廉洁主题宣誓活动志愿者</t>
  </si>
  <si>
    <t>2024年11月13日2024-2025学年勤工助学招聘会 校园劳动分3分</t>
  </si>
  <si>
    <t>省红会推文审核加分名单.</t>
  </si>
  <si>
    <t>活动二国庆流金，福影集萃（校园劳动）</t>
  </si>
  <si>
    <t>2024.9.23-24日2024级开学典礼校园劳动分</t>
  </si>
  <si>
    <t>2024年9月4日-6日南浔校区迎新准备活动校园劳动分5分</t>
  </si>
  <si>
    <t>2024年9月7日南浔校区迎新活动校园劳动分3</t>
  </si>
  <si>
    <t>2024校团学纳新（校园劳动）</t>
  </si>
  <si>
    <t>9.7-8开学志愿者招募（后勤中心）校园劳动分</t>
  </si>
  <si>
    <t>向国旗敬礼升国旗仪式庆祝中华人民共和国成立75周年纪念活</t>
  </si>
  <si>
    <t>9.13“铸牢中华民族共同体意识开学第一课”暨“我们的节日·中秋”主题慰问活动场地布置校园劳动分5分</t>
  </si>
  <si>
    <t>9.13“铸牢中华民族共同体意识开学第一课”暨“我们的节日·中秋”主题慰问活动校园劳动分3分</t>
  </si>
  <si>
    <t>9.7南浔迎新志愿者校园劳动5分</t>
  </si>
  <si>
    <t>9.9新生大会校园劳动2分</t>
  </si>
  <si>
    <t>9.9新生大会校园劳动2分(2)</t>
  </si>
  <si>
    <t>9月29日南浔审核评估宣贯会志愿者校园劳动3分</t>
  </si>
  <si>
    <t>“百灶食珍品人间烟火，千心备膳享健康新年”</t>
  </si>
  <si>
    <t>1.7 舟同济学LDC导生辅导 5分校园劳动分</t>
  </si>
  <si>
    <t>2024.12.21浔图志愿服务3分校园劳动分</t>
  </si>
  <si>
    <t>2024年11月17日建工校运会志愿者5分校园劳动分</t>
  </si>
  <si>
    <t>2025.1.1“劳”有所得，“动”享元旦活动三校园劳动分加分名单</t>
  </si>
  <si>
    <t>2025年1月25日至2025年2月3日-“金蛇抬头，共度春宵”金蛇盘霜雪征集计划</t>
  </si>
  <si>
    <t>4.21“浙里青年说反诈”主题开放麦全省巡回演讲·湖州南浔站活动幕后志愿者产学劳动分2分</t>
  </si>
  <si>
    <t>4月16日南浔实验幼儿园到校访学研学活动5分校园劳动分</t>
  </si>
  <si>
    <t>风物图鉴活动</t>
  </si>
  <si>
    <t>10.24南浔献血车进校园志愿者加分表</t>
  </si>
  <si>
    <t>11.7-11.8第四十三届田径运动会志愿工作加分名单(1)</t>
  </si>
  <si>
    <t>浔图志愿活动</t>
  </si>
  <si>
    <t>2025.4.11“国家安全，你我共筑”志愿者 .</t>
  </si>
  <si>
    <t>六月份“第二课堂”系统导出</t>
  </si>
  <si>
    <t>10.14学生手册考试补考卷子出题产学劳动分2分</t>
  </si>
  <si>
    <t>9.25志评风云榜大众评审招募 2分产学劳动分</t>
  </si>
  <si>
    <t>2024.12.18 水韵大讲堂第276期 产学劳动分2分.</t>
  </si>
  <si>
    <t>就业训练营</t>
  </si>
  <si>
    <t>11.1 以清为美，以廉为荣 产学劳动分1.2分 (1)</t>
  </si>
  <si>
    <t>2025.5.11浙江水利水电学院生涯共创营产学劳动分加分表</t>
  </si>
  <si>
    <t>“拾一片垃圾，护一湾清水 ”乡土劳动分</t>
  </si>
  <si>
    <t>2024.9.30家国情怀，共聚此时——国庆主题活动活动二加分表乡土劳动.</t>
  </si>
  <si>
    <t>2024.9.30国庆归乡觅秋实，金秋故土 绘丰景  乡土劳动分</t>
  </si>
  <si>
    <t>1.14-1.19青春助农，乡土耕耘乡土劳动分1，3分</t>
  </si>
  <si>
    <t>2025.1.25“金蛇抬头，共度春宵”金蛇盘霜雪征集计划 乡土劳动分</t>
  </si>
  <si>
    <t>2025.4.30-5.5扫清家中尘埃，发扬劳动精神乡土劳动分1、3分</t>
  </si>
  <si>
    <t>4.11南浔古镇文园下乡乡土劳动分2分</t>
  </si>
  <si>
    <t>2025.4.4“清明雨上”乡土劳动系列活动乡土劳动分1-3分</t>
  </si>
  <si>
    <t>活动主办单位或地点</t>
  </si>
  <si>
    <t>学号</t>
  </si>
  <si>
    <t>姓名</t>
  </si>
  <si>
    <t>2023b01001</t>
  </si>
  <si>
    <t>叶方炜</t>
  </si>
  <si>
    <t xml:space="preserve"> </t>
  </si>
  <si>
    <t>2023b01002</t>
  </si>
  <si>
    <t>王法轩</t>
  </si>
  <si>
    <t>2023b01003</t>
  </si>
  <si>
    <t>邬添乐</t>
  </si>
  <si>
    <t>2023b01004</t>
  </si>
  <si>
    <t>叶阳</t>
  </si>
  <si>
    <t>2023b01005</t>
  </si>
  <si>
    <t>夏琰然</t>
  </si>
  <si>
    <t>2023b01006</t>
  </si>
  <si>
    <t>叶之语</t>
  </si>
  <si>
    <t>2023b01007</t>
  </si>
  <si>
    <t>叶鸿铭</t>
  </si>
  <si>
    <t>2023b01008</t>
  </si>
  <si>
    <t>任建源</t>
  </si>
  <si>
    <t>2023b01009</t>
  </si>
  <si>
    <t>杨程博</t>
  </si>
  <si>
    <t>2023b01010</t>
  </si>
  <si>
    <t>胡涛</t>
  </si>
  <si>
    <t>2023b01011</t>
  </si>
  <si>
    <t>林华宁</t>
  </si>
  <si>
    <t>2023b01012</t>
  </si>
  <si>
    <t>李垚翔</t>
  </si>
  <si>
    <t>2023b01013</t>
  </si>
  <si>
    <t>罗鑫迪</t>
  </si>
  <si>
    <t>2023b01014</t>
  </si>
  <si>
    <t>徐文韬</t>
  </si>
  <si>
    <t>2023b01015</t>
  </si>
  <si>
    <t>徐吕彪</t>
  </si>
  <si>
    <t>2023b01017</t>
  </si>
  <si>
    <t>李凯峰</t>
  </si>
  <si>
    <t>2023b01018</t>
  </si>
  <si>
    <t>李浩楠</t>
  </si>
  <si>
    <t>2023b01019</t>
  </si>
  <si>
    <t>陈成</t>
  </si>
  <si>
    <t>2023b01020</t>
  </si>
  <si>
    <t>倪敬誉</t>
  </si>
  <si>
    <t>2023b01021</t>
  </si>
  <si>
    <t>陈帅熠</t>
  </si>
  <si>
    <t>2023b01022</t>
  </si>
  <si>
    <t>臧浩杰</t>
  </si>
  <si>
    <t>2023b01023</t>
  </si>
  <si>
    <t>张焯策</t>
  </si>
  <si>
    <t>2023b01024</t>
  </si>
  <si>
    <t>李梓萌</t>
  </si>
  <si>
    <t>2023b01025</t>
  </si>
  <si>
    <t>陈润彪</t>
  </si>
  <si>
    <t>2023b01026</t>
  </si>
  <si>
    <t>曾宝蓉</t>
  </si>
  <si>
    <t>2023b01027</t>
  </si>
  <si>
    <t>耿璐瑶</t>
  </si>
  <si>
    <t>2023b01028</t>
  </si>
  <si>
    <t>庄子璇</t>
  </si>
  <si>
    <t>2023b01029</t>
  </si>
  <si>
    <t>周嘉伟</t>
  </si>
  <si>
    <t>2023b01030</t>
  </si>
  <si>
    <t>邵丹</t>
  </si>
  <si>
    <t>2023b01031</t>
  </si>
  <si>
    <t>杨周睿璇</t>
  </si>
  <si>
    <t>2023b01032</t>
  </si>
  <si>
    <t>丁治晗</t>
  </si>
  <si>
    <t>2023b01033</t>
  </si>
  <si>
    <t>高天</t>
  </si>
  <si>
    <t>2023b01034</t>
  </si>
  <si>
    <t>王健</t>
  </si>
  <si>
    <t>2023b01035</t>
  </si>
  <si>
    <t>牛洁灵</t>
  </si>
  <si>
    <t>2023b01037</t>
  </si>
  <si>
    <t>瓦日斯</t>
  </si>
  <si>
    <t>2021b07003</t>
  </si>
  <si>
    <t>李俊杰</t>
  </si>
  <si>
    <t>2023b13085</t>
  </si>
  <si>
    <t>麻思雨</t>
  </si>
  <si>
    <t>2023b28011</t>
  </si>
  <si>
    <t>周凯乐</t>
  </si>
  <si>
    <t>2023b12051</t>
  </si>
  <si>
    <t>翟峻仟</t>
  </si>
  <si>
    <t>2023b38073</t>
  </si>
  <si>
    <t>马苗苗</t>
  </si>
  <si>
    <t>2023b16047</t>
  </si>
  <si>
    <t>夏筱宇</t>
  </si>
  <si>
    <t>2023b16011</t>
  </si>
  <si>
    <t>沈俊杰</t>
  </si>
  <si>
    <t>2023b08083</t>
  </si>
  <si>
    <t>金炜程</t>
  </si>
  <si>
    <t>2023b02054</t>
  </si>
  <si>
    <t>方应勇</t>
  </si>
  <si>
    <t>班级</t>
  </si>
  <si>
    <t>2019-2020学年第一学期 XX学院 “劳动实践”素质拓展学分细则表</t>
  </si>
  <si>
    <t>颂我国华，国庆“易“聚活动二10.9</t>
  </si>
  <si>
    <t>10.1-10.7欢度国庆，清除污秽</t>
  </si>
  <si>
    <t>“百灶食珍品人间烟火，千心备膳享健康新年”活动加分表(1)</t>
  </si>
  <si>
    <t>1.14-1.19除旧迎新</t>
  </si>
  <si>
    <t>1.16新年扫尘</t>
  </si>
  <si>
    <t>1.24智趣同行</t>
  </si>
  <si>
    <t>1.26新岁无界</t>
  </si>
  <si>
    <t>废物翻新添异彩，家庭焕美展新姿</t>
  </si>
  <si>
    <t>我镜头下的2025</t>
  </si>
  <si>
    <t>5.1-5.5 “美味佳肴我来做”</t>
  </si>
  <si>
    <t>5.1-5.6 家庭大作战</t>
  </si>
  <si>
    <t>打造寝室小天地</t>
  </si>
  <si>
    <t>1.1劳有所得</t>
  </si>
  <si>
    <t>校园之家活动二</t>
  </si>
  <si>
    <t>寝居青春秀，活力达人梦</t>
  </si>
  <si>
    <t>“旧物焕新，创意无限——寝室旧物改造大赛”活动群</t>
  </si>
  <si>
    <t>蛇年之家劳动</t>
  </si>
  <si>
    <t>12.6-12.8-旧衣断舍离寝室</t>
  </si>
  <si>
    <t>4.23世界读书日 寝室书桌整理活动</t>
  </si>
  <si>
    <t>9.9新生大会1</t>
  </si>
  <si>
    <t>9.9新生大会2</t>
  </si>
  <si>
    <t>9.25水利工程学院大会</t>
  </si>
  <si>
    <t>校团学纳新</t>
  </si>
  <si>
    <t>9.25招生办纳新</t>
  </si>
  <si>
    <t>9.25就业办公室</t>
  </si>
  <si>
    <t>高考招生工作志愿者活动</t>
  </si>
  <si>
    <t>9.30破冰运动会</t>
  </si>
  <si>
    <t>9.7-8开学志愿者</t>
  </si>
  <si>
    <t>7.30-8.15动手做菜，get生活技巧</t>
  </si>
  <si>
    <t>9.13筑牢中华民族共同体意识</t>
  </si>
  <si>
    <t>9.13筑牢中华民族共同体意识活动场地布置</t>
  </si>
  <si>
    <t>行迹壮美山河</t>
  </si>
  <si>
    <t>9.10纳新宣讲</t>
  </si>
  <si>
    <t>9.29南浔审核评估宣贯会志愿者</t>
  </si>
  <si>
    <t>迎新志愿活动-微光工作室</t>
  </si>
  <si>
    <t>9.7迎新志愿</t>
  </si>
  <si>
    <t>10.20南浔献血宣传活动</t>
  </si>
  <si>
    <t>南浔幼儿园研学活动</t>
  </si>
  <si>
    <t>南浔校区AED每日检查</t>
  </si>
  <si>
    <t>宁波城南中学研学活动</t>
  </si>
  <si>
    <t>校级学生干部表彰</t>
  </si>
  <si>
    <t>解忧杂货店</t>
  </si>
  <si>
    <t>同科院集团研学活动</t>
  </si>
  <si>
    <t>运动会开幕式志愿者</t>
  </si>
  <si>
    <t>湖州师范学院附属小学研学活动</t>
  </si>
  <si>
    <t>南浔幼儿园研学</t>
  </si>
  <si>
    <t>1.7舟同济学LED导生辅导</t>
  </si>
  <si>
    <t>浙江省红十字会推文审核志愿者</t>
  </si>
  <si>
    <t>旧衣断舍离</t>
  </si>
  <si>
    <t>12.3国家宪法日预热活动</t>
  </si>
  <si>
    <t>省红会推文审核</t>
  </si>
  <si>
    <t xml:space="preserve">绿意迎怀·贺岁华章--为校庆云养绿植活动 </t>
  </si>
  <si>
    <t>3.1学雷锋温暖温暖陪伴</t>
  </si>
  <si>
    <t>4.2横街幼儿园到校研学活动</t>
  </si>
  <si>
    <t>4.2浙江水利水电学院附属幼儿园到校研学活动</t>
  </si>
  <si>
    <t>3.17水利晚会水愿墙创意互动</t>
  </si>
  <si>
    <t>3.26绘聚星光，共筑心桥</t>
  </si>
  <si>
    <t>3.3红十字余杭新春跑山赛安全保障服务</t>
  </si>
  <si>
    <t>3.15“光影志愿行”学雷锋主题实践</t>
  </si>
  <si>
    <t>弘扬雷锋精神，情暖敬老院时光</t>
  </si>
  <si>
    <t>书香传递，点亮童梦志愿者</t>
  </si>
  <si>
    <t>书香传递，点亮童梦</t>
  </si>
  <si>
    <t>指尖花开，温暖同行活动二</t>
  </si>
  <si>
    <t>“锋华正茂，创行知心”活动二</t>
  </si>
  <si>
    <t>春日校园，追光逐影</t>
  </si>
  <si>
    <t>裁春缀韵·字句拼笺</t>
  </si>
  <si>
    <t>探迹觅春·风物图鉴</t>
  </si>
  <si>
    <t>4月16日南浔实验幼儿园到校访学研学活动</t>
  </si>
  <si>
    <t>10.23企业走访活动</t>
  </si>
  <si>
    <t>10.28知会应会知识竞赛</t>
  </si>
  <si>
    <t>以清为美 以廉为荣</t>
  </si>
  <si>
    <t>3.18-3.28校青年红十字会科普视频制作活动</t>
  </si>
  <si>
    <t xml:space="preserve">2025.4.16 红十字应急救护科普演讲比赛 </t>
  </si>
  <si>
    <t>2025.4.16浙江水利水电学院红十字应急救护大赛</t>
  </si>
  <si>
    <t>4.1-5.31水利学院心理微电影大赛产学劳动分</t>
  </si>
  <si>
    <t>4.21“浙里青年说反诈”主题开放麦全省巡回演讲·湖州南浔站活动幕后志愿者</t>
  </si>
  <si>
    <t>7.29-8.10亲近自然，走进田野</t>
  </si>
  <si>
    <t>赞华劳作，躬耕乡土</t>
  </si>
  <si>
    <t>“家国情怀，共聚此时”——国庆节活动主题活动三</t>
  </si>
  <si>
    <t>拾一片垃圾，护一湾清水</t>
  </si>
  <si>
    <t>1.14-1.19青春助农</t>
  </si>
  <si>
    <t>1.24灵蛇献瑞</t>
  </si>
  <si>
    <t>4.3水利农业文化宣传科普小课堂</t>
  </si>
  <si>
    <t>3.7-3.13叶影成诗</t>
  </si>
  <si>
    <t>古镇巡河</t>
  </si>
  <si>
    <t>浔春抚心，绿植抚意</t>
  </si>
  <si>
    <t>2025.4.30-5.5扫清家中尘埃，发扬劳动精神乡土劳动分</t>
  </si>
  <si>
    <t>4.11南浔古镇文园下乡</t>
  </si>
  <si>
    <t>2021b01056</t>
  </si>
  <si>
    <t>唐镕</t>
  </si>
  <si>
    <t>2023b01038</t>
  </si>
  <si>
    <t>蒋羽培</t>
  </si>
  <si>
    <t>2023b01039</t>
  </si>
  <si>
    <t>张瑞</t>
  </si>
  <si>
    <t>2023b01040</t>
  </si>
  <si>
    <t>陆宇振</t>
  </si>
  <si>
    <t>2023b01041</t>
  </si>
  <si>
    <t>朱栗炜</t>
  </si>
  <si>
    <t>2023b01042</t>
  </si>
  <si>
    <t>姚新庭</t>
  </si>
  <si>
    <t>2023b01043</t>
  </si>
  <si>
    <t>姚文晔</t>
  </si>
  <si>
    <t>2023b01044</t>
  </si>
  <si>
    <t>夏玮曼</t>
  </si>
  <si>
    <t>2023b01045</t>
  </si>
  <si>
    <t>杨欣儒</t>
  </si>
  <si>
    <t>2023b01046</t>
  </si>
  <si>
    <t>许捷</t>
  </si>
  <si>
    <t>2023b01047</t>
  </si>
  <si>
    <t>姚夏</t>
  </si>
  <si>
    <t>2023b01048</t>
  </si>
  <si>
    <t>梅哲潇</t>
  </si>
  <si>
    <t>2023b01049</t>
  </si>
  <si>
    <t>袁超超</t>
  </si>
  <si>
    <t>2023b01050</t>
  </si>
  <si>
    <t>章梓涵</t>
  </si>
  <si>
    <t>2023b01051</t>
  </si>
  <si>
    <t>李国安</t>
  </si>
  <si>
    <t>2023b01052</t>
  </si>
  <si>
    <t>陈嘉乐</t>
  </si>
  <si>
    <t>2023b01053</t>
  </si>
  <si>
    <t>沈凯丽</t>
  </si>
  <si>
    <t>2023b01054</t>
  </si>
  <si>
    <t>钱嘉凯</t>
  </si>
  <si>
    <t>2023b01055</t>
  </si>
  <si>
    <t>郑宇昊</t>
  </si>
  <si>
    <t>2023b01056</t>
  </si>
  <si>
    <t>胡斌</t>
  </si>
  <si>
    <t>2023b01057</t>
  </si>
  <si>
    <t>邵嘉扬</t>
  </si>
  <si>
    <t>2023b01058</t>
  </si>
  <si>
    <t>钟瀚珣</t>
  </si>
  <si>
    <t>2023b01059</t>
  </si>
  <si>
    <t>豆博扬</t>
  </si>
  <si>
    <t>2023b01060</t>
  </si>
  <si>
    <t>高俊康</t>
  </si>
  <si>
    <t>2023b01061</t>
  </si>
  <si>
    <t>胡晓昕</t>
  </si>
  <si>
    <t>2023b01062</t>
  </si>
  <si>
    <t>高翔</t>
  </si>
  <si>
    <t>2023b01063</t>
  </si>
  <si>
    <t>钟振华</t>
  </si>
  <si>
    <t>2023b01064</t>
  </si>
  <si>
    <t>张朝誉</t>
  </si>
  <si>
    <t>2023b01065</t>
  </si>
  <si>
    <t>牛牧</t>
  </si>
  <si>
    <t>2023b01066</t>
  </si>
  <si>
    <t>王国印</t>
  </si>
  <si>
    <t>2023b01067</t>
  </si>
  <si>
    <t>张琦</t>
  </si>
  <si>
    <t>2023b01068</t>
  </si>
  <si>
    <t>李鑫鸿</t>
  </si>
  <si>
    <t>2023b01069</t>
  </si>
  <si>
    <t>陈依采</t>
  </si>
  <si>
    <t>2023b01070</t>
  </si>
  <si>
    <t>杨旭波</t>
  </si>
  <si>
    <t>2023b01071</t>
  </si>
  <si>
    <t>王乐</t>
  </si>
  <si>
    <t>2023b01073</t>
  </si>
  <si>
    <t>麦迪娜·艾力</t>
  </si>
  <si>
    <t>2023b01074</t>
  </si>
  <si>
    <t>米依儿·巴合提别克</t>
  </si>
  <si>
    <t>2023b02105</t>
  </si>
  <si>
    <t>胡文烨</t>
  </si>
  <si>
    <t>2023b12075</t>
  </si>
  <si>
    <t>庞煜</t>
  </si>
  <si>
    <t>2023b28070</t>
  </si>
  <si>
    <t>马路通</t>
  </si>
  <si>
    <t>2023b33049</t>
  </si>
  <si>
    <t>赖慧菲</t>
  </si>
  <si>
    <t>2023b57031</t>
  </si>
  <si>
    <t>洪晓瑜</t>
  </si>
  <si>
    <t>2023b28065</t>
  </si>
  <si>
    <t>傅博韬</t>
  </si>
  <si>
    <t>2023b02109</t>
  </si>
  <si>
    <t>刘一凯</t>
  </si>
  <si>
    <t>2023b02099</t>
  </si>
  <si>
    <t>杨海波</t>
  </si>
  <si>
    <t>水工23-3</t>
  </si>
  <si>
    <t>2024-2025学年 水利学院 “劳动实践”素质拓展学分细则表</t>
  </si>
  <si>
    <t>10.1—10.8欢度国庆，清除污秽</t>
  </si>
  <si>
    <t>颂我国华，国庆“易”聚活动二</t>
  </si>
  <si>
    <t>1.14-1.19除旧迎新：户庭无尘杂</t>
  </si>
  <si>
    <t>“喜迎蛇年”活动二</t>
  </si>
  <si>
    <t>“喜迎蛇年”活动一</t>
  </si>
  <si>
    <t>2025.1.25 “金蛇抬头，共度春宵”金蛇盘霜雪征集计划</t>
  </si>
  <si>
    <t>2025.2.8-2.14开学将至，除尘备归</t>
  </si>
  <si>
    <t>2025.4.5-4.10清明传家，劳动育心</t>
  </si>
  <si>
    <t>2025.4.30~5.5五一当家周，角色大反转</t>
  </si>
  <si>
    <t>2025.4.30 “家韵拾光，劳创美好”</t>
  </si>
  <si>
    <t>2024.12.9-2024.12.14劳动欢乐，从“家”开始</t>
  </si>
  <si>
    <t>12.10寝室文化节</t>
  </si>
  <si>
    <t>3.22-3.28节水先锋宿舍</t>
  </si>
  <si>
    <t>“蛇年之家”劳动系列</t>
  </si>
  <si>
    <t>2025.4.5-4.10清明至，舍清洁</t>
  </si>
  <si>
    <t>9.7南浔迎新志愿者校园劳动</t>
  </si>
  <si>
    <t>9.9新生大会</t>
  </si>
  <si>
    <t>9.10纳新宣讲工作者</t>
  </si>
  <si>
    <t>9.13“铸牢中华民族共同体意识开学第一课”暨“我们的节日·中秋”主题慰问活动场地布置</t>
  </si>
  <si>
    <t>9.13“铸牢中华民族共同体意识开学第一课”暨“我们的节日·中秋”主题慰问活动</t>
  </si>
  <si>
    <t>9.30破冰运动会志愿者</t>
  </si>
  <si>
    <t>9月29日南浔审核评估宣贯会志愿者</t>
  </si>
  <si>
    <t>9.7-8开学志愿者招募（后勤中心）</t>
  </si>
  <si>
    <t>9.22-9.24开学典礼志愿者活动</t>
  </si>
  <si>
    <t>2024.8.18高考招生工作志愿者活动</t>
  </si>
  <si>
    <t>2024.9.23-24日2024级开学典礼</t>
  </si>
  <si>
    <t>2024年9月4日-6日南浔校区迎新准备活动</t>
  </si>
  <si>
    <t>2024年9月7日南浔校区迎新活动</t>
  </si>
  <si>
    <t>2024校团学纳新</t>
  </si>
  <si>
    <t>浙江水利水电学院水利工程学院第十五次学生代表大会志愿者</t>
  </si>
  <si>
    <t>校党委学工部宣讲会志愿者</t>
  </si>
  <si>
    <t>9.30办公室志愿者</t>
  </si>
  <si>
    <t>10.15-11.7 运动会开幕式志愿者</t>
  </si>
  <si>
    <t>10.16-10.30 “题”升之夜晚自习讲题活动</t>
  </si>
  <si>
    <t>10.24学生手册考试补考监考</t>
  </si>
  <si>
    <t>10.29-11.21入党积极分子培训志愿服务活动</t>
  </si>
  <si>
    <t>10.30南浔开发区实验幼儿园到校访学研学活动</t>
  </si>
  <si>
    <t>10月23日南浔实验幼儿园到校访学研学活动</t>
  </si>
  <si>
    <t>11.4同科院集团南浔学校到校访学研学活动</t>
  </si>
  <si>
    <t>11.6南浔区沈庄漾幼儿园到校访学研学活动</t>
  </si>
  <si>
    <t>11.20清理办公室卫生</t>
  </si>
  <si>
    <t>11.22 入党积极分子档案收集、整理志愿服务活动</t>
  </si>
  <si>
    <t>11.22宁波城南中学到校访学研学活动</t>
  </si>
  <si>
    <t>12.8 入党积极分子结业考试监考志愿服务活动</t>
  </si>
  <si>
    <t>2024年10月16日13：30-16：30 发展对象候选人答辩志愿服务</t>
  </si>
  <si>
    <t>11.2-3南浔击剑比赛招聘工作</t>
  </si>
  <si>
    <t>11.7-11.8第四十三届田径运动会志愿工作</t>
  </si>
  <si>
    <t>12.11石榴籽朗诵比赛</t>
  </si>
  <si>
    <t>2024.10.24校庆生日会</t>
  </si>
  <si>
    <t>2024.10.25浙水股份奖助学基金表彰大会</t>
  </si>
  <si>
    <t>2024.11.21“2024年校级团学组织学生干部表彰大会”荣誉证书设计</t>
  </si>
  <si>
    <t>2024.11.21“2024校级团学组织学生干部表彰暨聘任仪式”聘书设计</t>
  </si>
  <si>
    <t>2024.11.27“2024年校级团学组织学生干部表彰暨聘任仪式”场地志愿者</t>
  </si>
  <si>
    <t>2024.12.11奋进新“食”代，谱写新篇章</t>
  </si>
  <si>
    <t>2024年11月13日2024-2025学年勤工助学招聘会</t>
  </si>
  <si>
    <t>2024年11月20日-21日浩然书屋打扫活动</t>
  </si>
  <si>
    <t>2024年12月4日特优学风班</t>
  </si>
  <si>
    <t>11.2 书“影”横“携”</t>
  </si>
  <si>
    <t>开学志愿者招募</t>
  </si>
  <si>
    <t>1.7 舟同济学LDC导生辅导</t>
  </si>
  <si>
    <t>3月1日“学雷锋温暖温暖陪伴”</t>
  </si>
  <si>
    <t>4月2日横街幼儿园到校研学活动</t>
  </si>
  <si>
    <t>4月2日水利水电学院附属幼儿园到校研学活动</t>
  </si>
  <si>
    <t>2025.3.17 水利晚会水愿墙创意互动</t>
  </si>
  <si>
    <t>2025.3.18 水蕴匠心·高质量远航”水利工程学院世界水日&amp;中国水周晚会暨十佳歌手决赛志愿者活动</t>
  </si>
  <si>
    <t>2025.3.26 绘聚星光，共筑心桥”世界自闭症日活动</t>
  </si>
  <si>
    <t>2025.3.15“光影志愿行”——学雷锋主题实践活动</t>
  </si>
  <si>
    <t>2025.3.19十佳大学生志愿者</t>
  </si>
  <si>
    <t>纸艺菊花寝室废品再生活动</t>
  </si>
  <si>
    <t>"发现读书之美"第十二届校园读书节活动开幕式布置工作</t>
  </si>
  <si>
    <t xml:space="preserve">2025.4.24 15：30-18：00 发展对象候选人志愿服务活动 </t>
  </si>
  <si>
    <t>凝聚智慧 提案绽彩</t>
  </si>
  <si>
    <t>10.14学生手册考试补考卷子出题</t>
  </si>
  <si>
    <t>10.28号知会应会知识竞赛</t>
  </si>
  <si>
    <t>2024年10月26日 13：00-18：00 预备党员材料审核志愿服务活动</t>
  </si>
  <si>
    <t>2024.12.8 享受实验乐趣第六期</t>
  </si>
  <si>
    <t>“水利学院心理微电影大赛”
活动</t>
  </si>
  <si>
    <t>1.14-1.19青春助农，乡土耕耘</t>
  </si>
  <si>
    <t>2025.1.24城韵探秘：小众宝藏游踪</t>
  </si>
  <si>
    <t>2025.1.25“金蛇抬头，共度春宵”金蛇盘霜雪征集计划</t>
  </si>
  <si>
    <t>4月3日水利农业文化宣传科普小课堂</t>
  </si>
  <si>
    <t>2025.2.10-2.14除旧年之尘，迎新年之清</t>
  </si>
  <si>
    <t>4.26南浔区“半条被子”宣讲大篷车巡展暨“最美家风·万户有礼”新时代文明实践、“水晶晶浔思政”主题活动</t>
  </si>
  <si>
    <t>2025.4.30-5.5扫清家中尘埃，发扬劳动精神</t>
  </si>
  <si>
    <t>2025.4.4“清明雨上”乡土劳动系列活动</t>
  </si>
  <si>
    <t>寻迹乡土，感悟乡情</t>
  </si>
  <si>
    <t>2021b02048</t>
  </si>
  <si>
    <t>陈卓超</t>
  </si>
  <si>
    <t>2021b20029</t>
  </si>
  <si>
    <t>张邢逸</t>
  </si>
  <si>
    <t>2023b 01076</t>
  </si>
  <si>
    <t>陈凯</t>
  </si>
  <si>
    <t>2023b01075</t>
  </si>
  <si>
    <t>周鼎超</t>
  </si>
  <si>
    <t>2023b01077</t>
  </si>
  <si>
    <t>邵瀚煜</t>
  </si>
  <si>
    <t>2023b01078</t>
  </si>
  <si>
    <t>何恒煊</t>
  </si>
  <si>
    <t>2023b01079</t>
  </si>
  <si>
    <t>李湘</t>
  </si>
  <si>
    <t>2023b01080</t>
  </si>
  <si>
    <t>蔡翔</t>
  </si>
  <si>
    <t>2023b01081</t>
  </si>
  <si>
    <t>吕祥瑜</t>
  </si>
  <si>
    <t>2023b01082</t>
  </si>
  <si>
    <t>万政希</t>
  </si>
  <si>
    <t>2023b01083</t>
  </si>
  <si>
    <t>张雨晴</t>
  </si>
  <si>
    <t>2023b01084</t>
  </si>
  <si>
    <t>王韬</t>
  </si>
  <si>
    <t>2023b01085</t>
  </si>
  <si>
    <t>王林波</t>
  </si>
  <si>
    <t>2023b01086</t>
  </si>
  <si>
    <t>周浩</t>
  </si>
  <si>
    <t>2023b01089</t>
  </si>
  <si>
    <t>封泽</t>
  </si>
  <si>
    <t>2023b01090</t>
  </si>
  <si>
    <t>张俊凡</t>
  </si>
  <si>
    <t>2023b01091</t>
  </si>
  <si>
    <t>许康超</t>
  </si>
  <si>
    <t>2023b01092</t>
  </si>
  <si>
    <t>杜晟</t>
  </si>
  <si>
    <t>2023b01093</t>
  </si>
  <si>
    <t>黄江南</t>
  </si>
  <si>
    <t>2023b01094</t>
  </si>
  <si>
    <t>杨烨丹</t>
  </si>
  <si>
    <t>2023b01095</t>
  </si>
  <si>
    <t>陈昊瑜</t>
  </si>
  <si>
    <t>2023b01096</t>
  </si>
  <si>
    <t>王韦力</t>
  </si>
  <si>
    <t>2023b01097</t>
  </si>
  <si>
    <t>韩昱晨</t>
  </si>
  <si>
    <t>2023b01098</t>
  </si>
  <si>
    <t>柏世臣</t>
  </si>
  <si>
    <t>2023b01099</t>
  </si>
  <si>
    <t>赵一涵</t>
  </si>
  <si>
    <t>2023b01100</t>
  </si>
  <si>
    <t>冀晗煜</t>
  </si>
  <si>
    <t>2023b01101</t>
  </si>
  <si>
    <t>张晓帆</t>
  </si>
  <si>
    <t>2023b01102</t>
  </si>
  <si>
    <t>张有兴</t>
  </si>
  <si>
    <t>2023b01103</t>
  </si>
  <si>
    <t>邓泽慧</t>
  </si>
  <si>
    <t>2023b01104</t>
  </si>
  <si>
    <t>吴智辉</t>
  </si>
  <si>
    <t>2023b01105</t>
  </si>
  <si>
    <t>鲁杰</t>
  </si>
  <si>
    <t>2023b01106</t>
  </si>
  <si>
    <t>陈正瑞</t>
  </si>
  <si>
    <t>2023b01107</t>
  </si>
  <si>
    <t>马江轮</t>
  </si>
  <si>
    <t>2023b01108</t>
  </si>
  <si>
    <t>郭宝年</t>
  </si>
  <si>
    <t>2023b01109</t>
  </si>
  <si>
    <t>廖李豪</t>
  </si>
  <si>
    <t>2023b01110</t>
  </si>
  <si>
    <t>谢欣月</t>
  </si>
  <si>
    <t>2023b02007</t>
  </si>
  <si>
    <t>倪泽凯</t>
  </si>
  <si>
    <t>2023b02021</t>
  </si>
  <si>
    <t>王城毅</t>
  </si>
  <si>
    <t>2023b02042</t>
  </si>
  <si>
    <r>
      <rPr>
        <sz val="11"/>
        <rFont val="宋体"/>
        <charset val="134"/>
      </rPr>
      <t>蒋祖乐</t>
    </r>
  </si>
  <si>
    <t>2023b02070</t>
  </si>
  <si>
    <t>刘林润</t>
  </si>
  <si>
    <t>2023b10188</t>
  </si>
  <si>
    <t>黄雁平</t>
  </si>
  <si>
    <t>2023b20030</t>
  </si>
  <si>
    <t>周雨悦</t>
  </si>
  <si>
    <t>2023b38061</t>
  </si>
  <si>
    <t>李宇杰</t>
  </si>
  <si>
    <t>2023b48026</t>
  </si>
  <si>
    <t>江灵文</t>
  </si>
  <si>
    <t>2023b20034</t>
  </si>
  <si>
    <t>徐笑涵</t>
  </si>
  <si>
    <t>水工23-4</t>
  </si>
  <si>
    <t>2024-2025学年 水利工程学院 “劳动实践”素质拓展学分细则表</t>
  </si>
  <si>
    <t>1.12</t>
  </si>
  <si>
    <t>1.14-1.19</t>
  </si>
  <si>
    <t>1.26</t>
  </si>
  <si>
    <t>1.16</t>
  </si>
  <si>
    <t>1.20</t>
  </si>
  <si>
    <t>1.25</t>
  </si>
  <si>
    <t>1.22</t>
  </si>
  <si>
    <t>2.2</t>
  </si>
  <si>
    <t>2.11</t>
  </si>
  <si>
    <t>2.8-2.14</t>
  </si>
  <si>
    <t>4.30-5.5</t>
  </si>
  <si>
    <t xml:space="preserve">5.1-5.5 </t>
  </si>
  <si>
    <t>5.1-5.6</t>
  </si>
  <si>
    <t>5.1</t>
  </si>
  <si>
    <t>4.29-5.5</t>
  </si>
  <si>
    <t>11.1-11.8</t>
  </si>
  <si>
    <t>12.6~12.8</t>
  </si>
  <si>
    <t>12.8</t>
  </si>
  <si>
    <t>1.1</t>
  </si>
  <si>
    <t>4.23</t>
  </si>
  <si>
    <t>2024.9.11-9.13</t>
  </si>
  <si>
    <t>2024.9.25</t>
  </si>
  <si>
    <t>2024.9.7-9.8</t>
  </si>
  <si>
    <t>2024.9.9-9.10</t>
  </si>
  <si>
    <t>2024.9.23-9.24</t>
  </si>
  <si>
    <t>2024.9.4—9.6</t>
  </si>
  <si>
    <t>2024.9.7</t>
  </si>
  <si>
    <t>2024.10.1</t>
  </si>
  <si>
    <t>2024.10.1—10.8</t>
  </si>
  <si>
    <t>2024.10.2—10.10</t>
  </si>
  <si>
    <t xml:space="preserve">10.15-11.7 </t>
  </si>
  <si>
    <t xml:space="preserve">10.16-10.30 </t>
  </si>
  <si>
    <t>11.20-11.21</t>
  </si>
  <si>
    <t>11.9-11.29</t>
  </si>
  <si>
    <t>10.5-10.31</t>
  </si>
  <si>
    <t>11.10-11.30</t>
  </si>
  <si>
    <t>11.7-11.8</t>
  </si>
  <si>
    <t>10.27-11.02</t>
  </si>
  <si>
    <t>1.18</t>
  </si>
  <si>
    <t>11.20</t>
  </si>
  <si>
    <t>1.7</t>
  </si>
  <si>
    <t>12.8-12.30</t>
  </si>
  <si>
    <t>1.06-1.07</t>
  </si>
  <si>
    <t>2025.1.1</t>
  </si>
  <si>
    <t>1.30</t>
  </si>
  <si>
    <t>2.16</t>
  </si>
  <si>
    <t>2.26</t>
  </si>
  <si>
    <t>3.15</t>
  </si>
  <si>
    <t>3.17</t>
  </si>
  <si>
    <t>3.18</t>
  </si>
  <si>
    <t>3.26</t>
  </si>
  <si>
    <t>3.3</t>
  </si>
  <si>
    <t>4月23日</t>
  </si>
  <si>
    <t>4月20日</t>
  </si>
  <si>
    <t>4.25</t>
  </si>
  <si>
    <t>4.15</t>
  </si>
  <si>
    <t>1.27</t>
  </si>
  <si>
    <t>10.30</t>
  </si>
  <si>
    <t>1.27——2.21</t>
  </si>
  <si>
    <t>3.18-3.28</t>
  </si>
  <si>
    <t xml:space="preserve">4.16 </t>
  </si>
  <si>
    <t>4.21</t>
  </si>
  <si>
    <t>2024.10.11</t>
  </si>
  <si>
    <t>2024.10.1—10.7</t>
  </si>
  <si>
    <t>1.24</t>
  </si>
  <si>
    <t>2.8</t>
  </si>
  <si>
    <t>1.15-1.30</t>
  </si>
  <si>
    <t>1.25-2.3</t>
  </si>
  <si>
    <t>1.22-2.2</t>
  </si>
  <si>
    <t>2.10-2.14</t>
  </si>
  <si>
    <t>3.7-3.13</t>
  </si>
  <si>
    <t>3.12</t>
  </si>
  <si>
    <t>1.19</t>
  </si>
  <si>
    <t>1.21</t>
  </si>
  <si>
    <t>3.22</t>
  </si>
  <si>
    <t>4.4</t>
  </si>
  <si>
    <t>4.5-4.9</t>
  </si>
  <si>
    <t>4.11</t>
  </si>
  <si>
    <t>家有山河锦绣，国有岁月芳华</t>
  </si>
  <si>
    <t>2024.9.30家国情怀，共聚此时——国庆主题活动活动一</t>
  </si>
  <si>
    <t>1.12祥龙辞旧大扫除，“净”候灵蛇新岁福家庭劳动分加分名单、</t>
  </si>
  <si>
    <t>1.14-1.19除旧迎新：户庭无尘杂家庭劳动分·1，2分、</t>
  </si>
  <si>
    <t>2025.1.26 新岁无界，文化共融（新年家居布置创意） 家庭劳动分2分、</t>
  </si>
  <si>
    <t>1.16新年扫尘、合家欢新活动加分表、</t>
  </si>
  <si>
    <t>2025.1.20 扫尘焕新，围炉品香 家庭劳动分2分 加分表(1)、</t>
  </si>
  <si>
    <t>2025.1.25 “金蛇抬头，共度春宵”金蛇盘霜雪征集计划 家庭劳动分、</t>
  </si>
  <si>
    <t>“喜迎蛇年”活动一家庭劳动分1-2分、</t>
  </si>
  <si>
    <t>“喜迎蛇年”活动三家庭劳动分1-2分、</t>
  </si>
  <si>
    <t>“百灶食珍品人间烟火，千心备膳享健康新年”活动加分表(1)、</t>
  </si>
  <si>
    <t>2025.02.11“喜乐元宵，传承有我”家庭劳动分加分表</t>
  </si>
  <si>
    <t>2025.1.16“我镜头下的2025”视频照片征集活动 家庭劳动分 1-2分</t>
  </si>
  <si>
    <t>2025.2.8-2.14开学将至，除尘备归家庭劳动分1，2分</t>
  </si>
  <si>
    <t>废物翻新添异彩 家庭焕美展新姿  加分表</t>
  </si>
  <si>
    <t>2025.4.30~5.5五一当家周，角色大反转_家庭劳动分.xlsx</t>
  </si>
  <si>
    <t>5.1-5.5 “美味佳肴我来做” 家庭劳动分.xlsx</t>
  </si>
  <si>
    <t>5.1-5.6 家庭大作战 2分家庭劳动分 加分表.xlsx</t>
  </si>
  <si>
    <t>5.1＋致敬平凡，记录美好活动加分表＋两分家庭劳动分.xlsx</t>
  </si>
  <si>
    <t>“劳动故事汇”短视频征集加分表.xlsx家庭劳动分</t>
  </si>
  <si>
    <t>11.1-11.8“桌”越焕新，打造寝室小天地活动寝室</t>
  </si>
  <si>
    <t>2024年11月15日寝室焕新：卫生与环保创意大行动</t>
  </si>
  <si>
    <t>12.6~12.8-旧衣断舍离-</t>
  </si>
  <si>
    <t>2024.12.8 “居寝青春秀，活力达人梦”寝室达人秀寝室劳动分、</t>
  </si>
  <si>
    <t>2024年12月8日 旧物焕新，创意无限——寝室旧物改造大赛 寝室劳动分</t>
  </si>
  <si>
    <t>2025.1.1“劳”有所得，“动”享元旦活动二寝室劳动分加分名单、</t>
  </si>
  <si>
    <t>“蛇年之家”劳动系列寝室劳动分1-3分</t>
  </si>
  <si>
    <t>纸艺菊花寝室废品再生活动加分表</t>
  </si>
  <si>
    <t>4.23世界读书日 寝室书桌整理活动 3分寝室劳动分.xlsx</t>
  </si>
  <si>
    <t>纳新宣讲工作者</t>
  </si>
  <si>
    <t>南浔迎新志愿者</t>
  </si>
  <si>
    <t>“铸牢中华民族共同体意识开学第一课”暨“我们的节日·中秋”主题慰问活动场地布置</t>
  </si>
  <si>
    <t>“铸牢中华民族共同体意识开学第一课”暨“我们的节日·中秋”主题慰问活动</t>
  </si>
  <si>
    <t>浙江水利水电学院、水利工程学院第十五次学生代表大会志愿者</t>
  </si>
  <si>
    <t>24届新生体检志愿服务活动志愿者招募</t>
  </si>
  <si>
    <t>24届迎新志愿服务活动</t>
  </si>
  <si>
    <t>2024级开学典礼</t>
  </si>
  <si>
    <t>南浔校区迎新准备活动校园</t>
  </si>
  <si>
    <t>南浔校区迎新活动</t>
  </si>
  <si>
    <t>向国旗敬礼升国旗仪式庆祝中华人民共和国成立75周年纪念活动</t>
  </si>
  <si>
    <t>行迹壮美山河，共赏红色光影活动</t>
  </si>
  <si>
    <t>国庆流金，福影集萃</t>
  </si>
  <si>
    <t>迎新志愿者</t>
  </si>
  <si>
    <t xml:space="preserve">10.15-11.7 运动会开幕式志愿者 </t>
  </si>
  <si>
    <t xml:space="preserve">10.16-10.30 “题”升之夜晚自习讲题活动 </t>
  </si>
  <si>
    <t>10月25日湖州师范学院附属小学到校访学研学活动</t>
  </si>
  <si>
    <t>11.20秋季校园招聘会志愿者招募</t>
  </si>
  <si>
    <t>2024.10.14 经济与管理学院2024吉祥物设计大赛</t>
  </si>
  <si>
    <t>2024.10.27”“扭”转乾坤，乐享创意”</t>
  </si>
  <si>
    <t>2024.12.4“携手文化之旅，共筑向心之梦”文化向心周活动暨闭幕式晚会</t>
  </si>
  <si>
    <t xml:space="preserve">2024年11月13日2024-2025学年勤工助学招聘会 </t>
  </si>
  <si>
    <t xml:space="preserve">2024年11月15日废品变身：校园环保大变身 </t>
  </si>
  <si>
    <t>2024年12月4日国家宪法日活动一</t>
  </si>
  <si>
    <t>题升之夜晚自习讲题活动</t>
  </si>
  <si>
    <t>10.14线上十日深山资助</t>
  </si>
  <si>
    <t>1117南浔遇“建”初心，放肆元“气”游园活动</t>
  </si>
  <si>
    <t>10.5-10.31南浔校区AED每日检查</t>
  </si>
  <si>
    <t>11.10-11.30南浔校区AED每日检查</t>
  </si>
  <si>
    <t>12.4国际志愿者日展示活动</t>
  </si>
  <si>
    <t>2024.10.18平安校园办公室大扫除活动志愿者</t>
  </si>
  <si>
    <t>2024.11.27三行情书主题活动</t>
  </si>
  <si>
    <t>2024.11.2急救证考核</t>
  </si>
  <si>
    <t>10.24南浔献血车进校园志愿者</t>
  </si>
  <si>
    <t>1.18线上“瑞蛇迎春岁，心劳伴我行”之我是家庭小当家校园劳动分加分表、</t>
  </si>
  <si>
    <t>11.20南浔献血车进校园志愿者加分表、</t>
  </si>
  <si>
    <t>青春跃蛇年—嗨购年货集福运加分表、</t>
  </si>
  <si>
    <t>青春跃蛇年—年味食光贺新春、</t>
  </si>
  <si>
    <t>1.7 舟同济学LDC导生辅导 5分校园劳动分、</t>
  </si>
  <si>
    <t>12.8-12.30 “题”升之夜晚自习讲题活动三期 一次劳动分2分，二次劳动分3分、</t>
  </si>
  <si>
    <t>1_附件二：浙江省红十字会推文审核活动志愿活动成员名单汇总表(1)、</t>
  </si>
  <si>
    <t>2025.1.1“劳”有所得，“动”享元旦活动三校园劳动分加分名单、</t>
  </si>
  <si>
    <t>1.30数学打卡活动</t>
  </si>
  <si>
    <t>2025.2.16 大扫除迎新活动 校园劳动分5分</t>
  </si>
  <si>
    <t>2025.2.26线上“雷锋精神打卡挑战”加分表校园劳动</t>
  </si>
  <si>
    <t>2025.3.15“光影志愿行”——学雷锋主题实践活动校园劳动分申请表</t>
  </si>
  <si>
    <t>2025.3.17 水利晚会水愿墙创意互动 校园劳动分5分</t>
  </si>
  <si>
    <t>2025.3.18 水蕴匠心·高质量远航”水利工程学院世界水日&amp;中国水周晚会暨十佳歌手决赛志愿者活动 校园劳动分5分</t>
  </si>
  <si>
    <t>2025.3.26“青春学雷锋，净美校园行”——雷锋月主题活动加分名单(1)</t>
  </si>
  <si>
    <t>2025.3.3红十字余杭新春跑山赛安全保障服务劳动分加分名单(1)(1)</t>
  </si>
  <si>
    <t>2025.3.4“春日校园，寻光逐影”打卡活动_校园劳动分3.2.1分</t>
  </si>
  <si>
    <t>2025年.4月23日. 建工学院第二届优良学风宿舍评比 5分校园劳动分.xlsx</t>
  </si>
  <si>
    <t>2025年4月20日机械工程学院社团文化节加分名单.xlsx劳动</t>
  </si>
  <si>
    <t>4.23线下读书节校园劳动分加分表.xlsx</t>
  </si>
  <si>
    <t>“舞动青春 DANCE不停”3分校园劳动分.xlsx</t>
  </si>
  <si>
    <t>“舞动青春 DANCE不停”5分校园劳动分.xlsx</t>
  </si>
  <si>
    <t>志评风云榜大众评审招募</t>
  </si>
  <si>
    <t>2024年11月16日落叶传情落叶加工制作</t>
  </si>
  <si>
    <t>2024.10.23企业走访活动</t>
  </si>
  <si>
    <t>2025.1.27“巧手制春礼，镜头藏年味” 2分产学劳动分、</t>
  </si>
  <si>
    <t>2024.10.30“廉洁”文化剪纸作品征集活动.产学劳动分两分、</t>
  </si>
  <si>
    <t>2025.02.11“喜乐元宵，传承有我”产学劳动分加分表</t>
  </si>
  <si>
    <t>2025.1.27——2.21春节·假期一本书产学劳动分2分加分名单</t>
  </si>
  <si>
    <t>2025.3.18-3.28校青年红十字会科普视频制作活动2产学劳动分</t>
  </si>
  <si>
    <t>2025年1月19日 2025年“一起云讲堂”寒假社会实践活动 活动二：”云端工</t>
  </si>
  <si>
    <t>2024年10月20日 2024年“双百双进”暑期社会实践参与者产学劳动分2分</t>
  </si>
  <si>
    <t>2025.4.16 红十字应急救护科普演讲比赛  产学劳动分2分.xlsx</t>
  </si>
  <si>
    <t>2025.4.16浙江水利水电学院红十字应急救护大赛 产学劳动分2分.xlsx</t>
  </si>
  <si>
    <t>4.21“浙里青年说反诈”主题开放麦全省巡回演讲·湖州南浔站活动幕后志愿者产学劳动分2分.xlsx</t>
  </si>
  <si>
    <t>2024年10月26日浙江水利水电学院水分子护水竞赛兼全民护水普及行动</t>
  </si>
  <si>
    <t>洛阳市老城区文旅赴湖州宣传推介专场活动</t>
  </si>
  <si>
    <t>国庆归乡觅秋实，金秋故土 绘丰景</t>
  </si>
  <si>
    <t>2024.9.30家国情怀，共聚此时——国庆主题活动活动三</t>
  </si>
  <si>
    <t>1.18线上“瑞蛇迎春岁，心劳伴我行”之祥蛇灵韵折纸间乡土劳动分加分表、</t>
  </si>
  <si>
    <t>2025.1.30 “定格新春，共赏山河”风景收集 乡土劳动分</t>
  </si>
  <si>
    <t>2025.1.24 “灵蛇献瑞，乡情映像”蛇年家乡风韵记录计划 活动一 3分乡土劳动分、</t>
  </si>
  <si>
    <t>2025.1.24 “灵蛇献瑞，乡情映像”蛇年家乡风韵记录计划 活动三 3分乡土劳动分、</t>
  </si>
  <si>
    <t>2.8数学科普知识加分表、</t>
  </si>
  <si>
    <t>2025.1.15-1.30  溯源之旅：走进家乡的的母亲河 乡土劳动分2分或3分、</t>
  </si>
  <si>
    <t>2025.1.24城韵探秘：小众宝藏游踪乡土劳动分、</t>
  </si>
  <si>
    <t>2025.1.24年韵聚焦：家乡年俗掠影乡土劳动分.xls、</t>
  </si>
  <si>
    <t>2025.1.25“金蛇抬头，共度春宵”金蛇盘霜雪征集计划 乡土劳动分、</t>
  </si>
  <si>
    <t>2025年1月25日至2025年2月3日-“金蛇抬头，共度春宵”金蛇盘霜雪征集计划、</t>
  </si>
  <si>
    <t>1.22-2.2做家乡美食，品乡土文化活动乡土劳动分加分 3</t>
  </si>
  <si>
    <t>2025.2.10-2.14除旧年之尘，迎新年之清乡土劳动分1，2分</t>
  </si>
  <si>
    <t>2025.3.7-3.13叶影成诗乡土劳动分1、3分</t>
  </si>
  <si>
    <t>2025、3.12 春植绿意，书签寄情 5分校园劳动分</t>
  </si>
  <si>
    <t>2025年1月19日 2025年“一起云讲堂”寒假社会实践活动 活动三：儿童健康乡土劳动</t>
  </si>
  <si>
    <t>2025年1月19日 2025年“一起云讲堂”寒假社会实践活动 活动五：星火科学校园劳动</t>
  </si>
  <si>
    <t>2025年1月19日 2025年“一起云讲堂”寒假社会实践活动 活动四：“质量人校园劳动</t>
  </si>
  <si>
    <t>3.22校园“水足迹”排查行动3分校园劳动分</t>
  </si>
  <si>
    <t>2024年10月20日2024年“双百双进”暑期社会实践参与者乡土劳动分3分</t>
  </si>
  <si>
    <t>2025.4.30-5.5扫清家中尘埃，发扬劳动精神乡土劳动分1、3分.xlsx</t>
  </si>
  <si>
    <t>2025.4.4“清明雨上”乡土劳动系列活动乡土劳动分1-3分(1).xlsx</t>
  </si>
  <si>
    <t>2025年4月5日至2025年4月9日“时节在清明，纸鸢寄岁月”—清明系列活动三 乡土劳动分 优.xlsx</t>
  </si>
  <si>
    <t>4.11南浔古镇文园下乡乡土劳动分2分.xlsx</t>
  </si>
  <si>
    <t>乡土清洁，环境美化</t>
  </si>
  <si>
    <t>线上</t>
  </si>
  <si>
    <t>南浔校区</t>
  </si>
  <si>
    <t>博学楼</t>
  </si>
  <si>
    <t>南浔校区大剧院</t>
  </si>
  <si>
    <t>南浔校区思源楼</t>
  </si>
  <si>
    <t>思源楼报告厅</t>
  </si>
  <si>
    <t>南浔校区各个寝室</t>
  </si>
  <si>
    <t>校医院</t>
  </si>
  <si>
    <t>钱塘校区、南浔校区、湖州高铁站以及汽车站</t>
  </si>
  <si>
    <t>大剧院</t>
  </si>
  <si>
    <t>钱塘校区（水韵广场）</t>
  </si>
  <si>
    <t>练市</t>
  </si>
  <si>
    <t>图书馆</t>
  </si>
  <si>
    <t>线下</t>
  </si>
  <si>
    <t>2021b01070</t>
  </si>
  <si>
    <t>董晨耀</t>
  </si>
  <si>
    <t>2021b04014</t>
  </si>
  <si>
    <t>林施伽</t>
  </si>
  <si>
    <t>2023b01112</t>
  </si>
  <si>
    <t>王成卓</t>
  </si>
  <si>
    <t>2023b01113</t>
  </si>
  <si>
    <t>刘闻博</t>
  </si>
  <si>
    <t>2023b01114</t>
  </si>
  <si>
    <t>柴轲勰</t>
  </si>
  <si>
    <t>2023b01115</t>
  </si>
  <si>
    <t>黄佳俊</t>
  </si>
  <si>
    <t>2023b01116</t>
  </si>
  <si>
    <t>汤宏宇</t>
  </si>
  <si>
    <t>2023b01117</t>
  </si>
  <si>
    <t>陆王涛</t>
  </si>
  <si>
    <t>2023b01118</t>
  </si>
  <si>
    <t>陈博闻</t>
  </si>
  <si>
    <t>2023b01119</t>
  </si>
  <si>
    <t>朱煜阳</t>
  </si>
  <si>
    <t>2023b01120</t>
  </si>
  <si>
    <t>苏沈杭</t>
  </si>
  <si>
    <t>2023b01121</t>
  </si>
  <si>
    <t>宋盼豪</t>
  </si>
  <si>
    <t>2023b01122</t>
  </si>
  <si>
    <t>周雨泽</t>
  </si>
  <si>
    <t>2023b01123</t>
  </si>
  <si>
    <t>徐常超</t>
  </si>
  <si>
    <t>2023b01124</t>
  </si>
  <si>
    <t>邱铭旭</t>
  </si>
  <si>
    <t>2023b01125</t>
  </si>
  <si>
    <t>崔子健</t>
  </si>
  <si>
    <t>2023b01126</t>
  </si>
  <si>
    <t>蒋文杰</t>
  </si>
  <si>
    <t>2023b01127</t>
  </si>
  <si>
    <t>刘奕辰</t>
  </si>
  <si>
    <t>2023b01128</t>
  </si>
  <si>
    <t>叶子暄</t>
  </si>
  <si>
    <t>2023b01129</t>
  </si>
  <si>
    <t>卢怡辰</t>
  </si>
  <si>
    <t>2023b01130</t>
  </si>
  <si>
    <t>丁勇瑜</t>
  </si>
  <si>
    <t>2023b01131</t>
  </si>
  <si>
    <t>胡晨昊</t>
  </si>
  <si>
    <t>2023b01132</t>
  </si>
  <si>
    <t>陈雨菲</t>
  </si>
  <si>
    <t>2023b01133</t>
  </si>
  <si>
    <t>林奕炜</t>
  </si>
  <si>
    <t>2023b01134</t>
  </si>
  <si>
    <t>李浩男</t>
  </si>
  <si>
    <t>2023b01135</t>
  </si>
  <si>
    <t>奚诗媛</t>
  </si>
  <si>
    <t>2023b01136</t>
  </si>
  <si>
    <t>黄萧南</t>
  </si>
  <si>
    <t>2023b01137</t>
  </si>
  <si>
    <t>钱厚文</t>
  </si>
  <si>
    <t>2023b01138</t>
  </si>
  <si>
    <t>张宇楦</t>
  </si>
  <si>
    <t>2023b01139</t>
  </si>
  <si>
    <t>邓永涛</t>
  </si>
  <si>
    <t>2023b01141</t>
  </si>
  <si>
    <t>高志强</t>
  </si>
  <si>
    <t>2023b01142</t>
  </si>
  <si>
    <t>张铭</t>
  </si>
  <si>
    <t>2023b01144</t>
  </si>
  <si>
    <t>高心叶</t>
  </si>
  <si>
    <t>2023b01145</t>
  </si>
  <si>
    <t>赵明兴</t>
  </si>
  <si>
    <t>2023b01146</t>
  </si>
  <si>
    <t>王佳敏</t>
  </si>
  <si>
    <t>2023b01148</t>
  </si>
  <si>
    <t>杜斯江·木拉提</t>
  </si>
  <si>
    <t>2023b20066</t>
  </si>
  <si>
    <t>陈雄福</t>
  </si>
  <si>
    <t>2023b20048</t>
  </si>
  <si>
    <t>胡城玮</t>
  </si>
  <si>
    <t>2023b27061</t>
  </si>
  <si>
    <t>徐佳怡</t>
  </si>
  <si>
    <t>2023b12048</t>
  </si>
  <si>
    <t>沈天宇</t>
  </si>
  <si>
    <t>2023b20070</t>
  </si>
  <si>
    <t>谢贤文</t>
  </si>
  <si>
    <t>2023b20049</t>
  </si>
  <si>
    <t>周涛</t>
  </si>
  <si>
    <t>2023b02086</t>
  </si>
  <si>
    <t>黎泽群</t>
  </si>
  <si>
    <t>2023b02096</t>
  </si>
  <si>
    <t>何振飞</t>
  </si>
  <si>
    <t>农水23-1</t>
  </si>
  <si>
    <t>10.1-10.7</t>
  </si>
  <si>
    <t>10.1-10.6</t>
  </si>
  <si>
    <t>家庭9.30</t>
  </si>
  <si>
    <t>寝室12.6-12.8</t>
  </si>
  <si>
    <t>寝室11.1-11.8</t>
  </si>
  <si>
    <t>寝室12.10-12.14</t>
  </si>
  <si>
    <t>寝室11.15</t>
  </si>
  <si>
    <t>9.7-9.8</t>
  </si>
  <si>
    <t>9.6-9.8</t>
  </si>
  <si>
    <t>9.30.</t>
  </si>
  <si>
    <t>9.10.</t>
  </si>
  <si>
    <t>10.4-10.7</t>
  </si>
  <si>
    <t>10.1-10.10</t>
  </si>
  <si>
    <t>10.1-10.8</t>
  </si>
  <si>
    <t>校园10.14-10.26</t>
  </si>
  <si>
    <t>校园10.16-10.22</t>
  </si>
  <si>
    <t>校园11.17</t>
  </si>
  <si>
    <t>校园12.6-12.8</t>
  </si>
  <si>
    <t>校园10.19-10.20</t>
  </si>
  <si>
    <t>校园10.26-10.27</t>
  </si>
  <si>
    <t>校园10.24-11.6</t>
  </si>
  <si>
    <t>校园9.30.</t>
  </si>
  <si>
    <t>校园10.15-11.7</t>
  </si>
  <si>
    <t>校园10.30</t>
  </si>
  <si>
    <t>校园10.25</t>
  </si>
  <si>
    <t>校园11.4</t>
  </si>
  <si>
    <t>校园11.6</t>
  </si>
  <si>
    <t>校园11.22</t>
  </si>
  <si>
    <t>校园12.8</t>
  </si>
  <si>
    <t>校园10.5-10.31</t>
  </si>
  <si>
    <t>校园10.23</t>
  </si>
  <si>
    <t>校园11.7-8</t>
  </si>
  <si>
    <t>校园11.10-11.30</t>
  </si>
  <si>
    <t>校园10.18</t>
  </si>
  <si>
    <t>校园11.2</t>
  </si>
  <si>
    <t>校园11.22-25</t>
  </si>
  <si>
    <t>校园11.27</t>
  </si>
  <si>
    <t>校园11.15</t>
  </si>
  <si>
    <t>校园10.27-11.2</t>
  </si>
  <si>
    <t>产学10.22</t>
  </si>
  <si>
    <t>产学12.6-12.8</t>
  </si>
  <si>
    <t>产学10.26</t>
  </si>
  <si>
    <t>产学9.12-9.20</t>
  </si>
  <si>
    <t>产学11.1</t>
  </si>
  <si>
    <t>产学10.14</t>
  </si>
  <si>
    <t>9.30-10.8</t>
  </si>
  <si>
    <t>9.19-9.20</t>
  </si>
  <si>
    <t>7.29-8.10</t>
  </si>
  <si>
    <t>7.15-8.15</t>
  </si>
  <si>
    <t>9.20-9.22</t>
  </si>
  <si>
    <t>乡土10.23-10.26</t>
  </si>
  <si>
    <t>乡土10.26</t>
  </si>
  <si>
    <t>颂我国华，国庆“易”聚（家庭）</t>
  </si>
  <si>
    <t>家有山河锦绣，国有岁月芳华（家庭）</t>
  </si>
  <si>
    <t>欢度国庆，清除污秽（家庭）</t>
  </si>
  <si>
    <t>家国情怀，共聚此时——国庆主题活动活动一</t>
  </si>
  <si>
    <t>祥龙辞旧大扫除，“净”候灵蛇新岁福（家庭）</t>
  </si>
  <si>
    <t>新年扫尘、合家欢新活动（家庭）</t>
  </si>
  <si>
    <t>“智趣同行，点亮童梦”活动 （家庭）</t>
  </si>
  <si>
    <t>新岁无界，文化共融（新年家居布置创意）（家庭）</t>
  </si>
  <si>
    <t>“归途记录冬景，活力塑造假期”活动二（家庭）</t>
  </si>
  <si>
    <t>青春跃蛇年—嗨购年货集福运（家庭）</t>
  </si>
  <si>
    <t>青春跃蛇年—年味食光贺新春（家庭）</t>
  </si>
  <si>
    <t>除旧迎新：户庭无尘杂（家庭）</t>
  </si>
  <si>
    <t>“百灶食珍品人间烟火，千心备膳享健康新年”（家庭）</t>
  </si>
  <si>
    <t>“喜迎蛇年”活动三（家庭）</t>
  </si>
  <si>
    <t>“喜迎蛇年”活动一（家庭）</t>
  </si>
  <si>
    <t>“祥龙摆尾辞旧岁，灵蛇献瑞启新程”迎新年（家庭）</t>
  </si>
  <si>
    <t>团团美美迎新春，阖阖圆圆共佳节</t>
  </si>
  <si>
    <t xml:space="preserve">废物翻新添异彩 家庭焕美展新姿 </t>
  </si>
  <si>
    <t xml:space="preserve">家庭大作战 </t>
  </si>
  <si>
    <t>清明传家，劳动育心</t>
  </si>
  <si>
    <t>家韵拾光，劳创美好</t>
  </si>
  <si>
    <t>“桌”越焕新，打造寝室小天地活动</t>
  </si>
  <si>
    <t>劳动欢乐，从“家”开始</t>
  </si>
  <si>
    <t>寝室焕新：卫生与环保创意大行动</t>
  </si>
  <si>
    <t>12.10寝室文化节（寝室）</t>
  </si>
  <si>
    <t>2024.12.8 “居寝青春秀，活力达人梦”寝室达人（寝室）</t>
  </si>
  <si>
    <t xml:space="preserve"> 旧物焕新，创意无限——寝室旧物改造大赛 （寝室）</t>
  </si>
  <si>
    <t>2024年12月21号冬至阳生，寝闱焕绮岁新颜（寝室）</t>
  </si>
  <si>
    <t>世界读书日 寝室书桌整理活动</t>
  </si>
  <si>
    <t>2024校团学纳新（校园）</t>
  </si>
  <si>
    <t>24届迎新志愿服务活动（南浔）（校园）</t>
  </si>
  <si>
    <t>9.7-8开学志愿者招募（后勤中心）（校园）</t>
  </si>
  <si>
    <t>南浔审核评估宣贯会志愿者（校园）</t>
  </si>
  <si>
    <t>破冰运动会志愿者（校园）</t>
  </si>
  <si>
    <t>浙江水利水电学院水利工程学院第十五次学生代表大会志愿者（校园）</t>
  </si>
  <si>
    <t>纳新宣讲工作者（校园）</t>
  </si>
  <si>
    <t>新生大会（校园）</t>
  </si>
  <si>
    <t>南浔迎新志愿者（校园）</t>
  </si>
  <si>
    <t>“盛世华诞，共庆辉煌”活动三（校园）</t>
  </si>
  <si>
    <t>活动二国庆流金，福影集萃（校园）</t>
  </si>
  <si>
    <t>10.1浔图志愿者（校园）</t>
  </si>
  <si>
    <t>迎新志愿者（校园）</t>
  </si>
  <si>
    <t>行迹壮美山河，共赏红色光影活动一（校园）</t>
  </si>
  <si>
    <t>第四期水院食堂一米线（校园）</t>
  </si>
  <si>
    <t>绿意迎怀·贺岁华章--为校庆云养绿植</t>
  </si>
  <si>
    <t>线上十日深山资助</t>
  </si>
  <si>
    <t>南浔遇“建”初心，放肆元“气”游园活动</t>
  </si>
  <si>
    <t>2024届计算机学院“浔蹊杯新生辩论赛” -第一轮</t>
  </si>
  <si>
    <t>2024届计算机学院“浔蹊杯新生辩论赛” -第二轮</t>
  </si>
  <si>
    <t>“素笺绘心忧，温情解人生’’ 解忧杂货店</t>
  </si>
  <si>
    <t>办公室志愿者</t>
  </si>
  <si>
    <t xml:space="preserve"> 运动会开幕式志愿者 </t>
  </si>
  <si>
    <t>南浔开发区实验幼儿园到校访学研学活动</t>
  </si>
  <si>
    <t>湖州师范学院附属小学到校访学研学活动</t>
  </si>
  <si>
    <t>同科院集团南浔学校到校访学研学活动</t>
  </si>
  <si>
    <t>南浔区沈庄漾幼儿园到校访学研学活动</t>
  </si>
  <si>
    <t xml:space="preserve">入党积极分子档案收集、整理志愿服务活动  </t>
  </si>
  <si>
    <t xml:space="preserve">12.8 入党积极分子结业考试监考志愿服务活动 </t>
  </si>
  <si>
    <t>南浔校区AED每日检查加分表</t>
  </si>
  <si>
    <t>“探寻节气之美，畅游校园之韵”游园会志愿者</t>
  </si>
  <si>
    <t>招募校园劳动分</t>
  </si>
  <si>
    <t>第四十三届田径运动会志愿工作</t>
  </si>
  <si>
    <t>平安校园办公室大扫除活动</t>
  </si>
  <si>
    <t xml:space="preserve">“我爱我家，团学一家”团日活动志愿者招募 </t>
  </si>
  <si>
    <t>急救证考核</t>
  </si>
  <si>
    <t>“2024年校级团学组织学生干部表彰大会”荣誉证书设计</t>
  </si>
  <si>
    <t xml:space="preserve">“2024校级团学组织学生干部表彰暨聘任仪式”聘书设计 </t>
  </si>
  <si>
    <t xml:space="preserve">“2024年校级团学组织学生干部表彰暨聘任仪式”场地志愿者 </t>
  </si>
  <si>
    <t>废品变身：校园环保大变身</t>
  </si>
  <si>
    <t>省红会推文审核加分</t>
  </si>
  <si>
    <t>“瑞蛇迎春岁，心劳伴我行”之我是家庭小当家（校园）</t>
  </si>
  <si>
    <t>“2024届计算机学院“浔蹊杯新生辩论赛” -半决赛（校园）</t>
  </si>
  <si>
    <t>“2024届计算机学院“浔蹊杯新生辩论赛” -决赛（校园）</t>
  </si>
  <si>
    <t>淘汰赛志愿者（校园）</t>
  </si>
  <si>
    <t>舟同济学LDC导生辅导（校园）</t>
  </si>
  <si>
    <t xml:space="preserve">“题”升之夜晚自习讲题活动三期（校园） </t>
  </si>
  <si>
    <t>指尖造物，义卖传情</t>
  </si>
  <si>
    <t>校园“水足迹”排查行动</t>
  </si>
  <si>
    <t xml:space="preserve">水利晚会水愿墙创意互动 </t>
  </si>
  <si>
    <t xml:space="preserve">水蕴匠心·高质量远航”水利工程学院世界水日&amp;中国水周晚会暨十佳歌手决赛志愿活动 </t>
  </si>
  <si>
    <t>.3.3余杭新春跑山赛安全保障</t>
  </si>
  <si>
    <t>“光影志愿行”——学雷锋主题实践活动</t>
  </si>
  <si>
    <t>“一起云讲堂”寒假社会实践活动 活动五</t>
  </si>
  <si>
    <t>“一起云讲堂”寒假社会实践活动 活动四</t>
  </si>
  <si>
    <t xml:space="preserve">发展对象候选人志愿服务活动 </t>
  </si>
  <si>
    <t>重返童年1（产学）</t>
  </si>
  <si>
    <t>企业走访活动</t>
  </si>
  <si>
    <t>重阳灯会 霜灯夜雨”花灯制作比赛活动一</t>
  </si>
  <si>
    <t>反走私宣传大赛</t>
  </si>
  <si>
    <t xml:space="preserve">以清为美，以廉为荣 </t>
  </si>
  <si>
    <t xml:space="preserve">预备党员材料审核志愿服务活动 </t>
  </si>
  <si>
    <t>享受实验乐趣·第五期</t>
  </si>
  <si>
    <t>享受实验乐趣四（产学）</t>
  </si>
  <si>
    <t>凝聚智慧 提案绽彩（产学）</t>
  </si>
  <si>
    <t>反走私宣传大赛（产学）</t>
  </si>
  <si>
    <t xml:space="preserve"> 水韵大讲堂第276期（产学）</t>
  </si>
  <si>
    <t>2024.12.8 享受实验乐趣第六期（产学）</t>
  </si>
  <si>
    <t>“祥龙摆尾辞旧岁，灵蛇献瑞启新程”迎新年（产学）</t>
  </si>
  <si>
    <t>浙江水利水电学院水分子护水竞赛兼全民护水普及行动</t>
  </si>
  <si>
    <t>“一起云讲堂”寒假社会实践活动 活动二：”云端工</t>
  </si>
  <si>
    <t>2025年浙江水利水电学院校青年红十字会应急救护大赛</t>
  </si>
  <si>
    <t>活力满满，欣欣向“龙”（乡土）</t>
  </si>
  <si>
    <t>亲近自然，走进田野（乡土）</t>
  </si>
  <si>
    <t>河流一绪（乡土）</t>
  </si>
  <si>
    <t>行迹壮美山河，共赏红色光影活动二（乡土）</t>
  </si>
  <si>
    <t>9.20浔图志愿者服务（乡土）</t>
  </si>
  <si>
    <t>9.21浔图读者年会（乡土）</t>
  </si>
  <si>
    <t>赞华劳作，躬耕乡土（乡土）</t>
  </si>
  <si>
    <t>国庆归乡觅秋实，金秋故土 绘丰景（乡土）</t>
  </si>
  <si>
    <t>重阳灯会 霜灯夜雨”花灯制作比赛活动二</t>
  </si>
  <si>
    <t>“瑞蛇迎春岁，心劳伴我行”之祥蛇灵韵折纸间（乡土）</t>
  </si>
  <si>
    <t>数学科普知识（乡土）</t>
  </si>
  <si>
    <t>“灵蛇献瑞，乡情映像”蛇年家乡风韵记录计划 活动二 （乡土）</t>
  </si>
  <si>
    <t>“灵蛇献瑞，乡情映像”蛇年家乡风韵记录计划 活动一 （乡土）</t>
  </si>
  <si>
    <t>青春助农，乡土耕耘（乡土）</t>
  </si>
  <si>
    <t xml:space="preserve">  溯源之旅：走进家乡的的母亲河 （乡土）</t>
  </si>
  <si>
    <t>“祥龙摆尾辞旧岁，灵蛇献瑞启新程”迎新年（乡土）</t>
  </si>
  <si>
    <t>2025.1.24城韵探秘：小众宝藏游踪（乡土）</t>
  </si>
  <si>
    <t>年韵聚焦：家乡年俗掠影（乡土）</t>
  </si>
  <si>
    <t>除旧年之尘，迎新年之清</t>
  </si>
  <si>
    <t>叶影成诗</t>
  </si>
  <si>
    <t>“一起云讲堂”寒假社会实践活动 活动三</t>
  </si>
  <si>
    <t>南浔古镇文园下乡</t>
  </si>
  <si>
    <t>扫清家中尘埃，发扬劳动精神</t>
  </si>
  <si>
    <t>“半条被子”宣讲大篷车巡展暨“最美家风·万户有礼”新时代文明实践、“水晶晶浔思政”主题活动</t>
  </si>
  <si>
    <t>寻迹乡土</t>
  </si>
  <si>
    <t>时节在清明，纸鸢寄岁月</t>
  </si>
  <si>
    <t>钱塘、南浔校区，湖州高铁站，汽车站</t>
  </si>
  <si>
    <t>南浔各寝室</t>
  </si>
  <si>
    <t>南浔西大操场</t>
  </si>
  <si>
    <t>西食堂</t>
  </si>
  <si>
    <t>蕴物馆</t>
  </si>
  <si>
    <t>钱塘校区</t>
  </si>
  <si>
    <t>南浔校区西操场</t>
  </si>
  <si>
    <t>党员之家</t>
  </si>
  <si>
    <t>西润楼</t>
  </si>
  <si>
    <t>杭州方圆测绘技术服务有限公司</t>
  </si>
  <si>
    <t>线上、线下</t>
  </si>
  <si>
    <t>线上+线下</t>
  </si>
  <si>
    <t>南浔图书馆</t>
  </si>
  <si>
    <t>南浔古镇、南浔校区</t>
  </si>
  <si>
    <t>2023b02001</t>
  </si>
  <si>
    <t>王啟帆</t>
  </si>
  <si>
    <t>2023b02002</t>
  </si>
  <si>
    <t>虞凯</t>
  </si>
  <si>
    <t>2023b02003</t>
  </si>
  <si>
    <t>李佳涛</t>
  </si>
  <si>
    <t>2023b02004</t>
  </si>
  <si>
    <t>杨佳美</t>
  </si>
  <si>
    <t>2023b02005</t>
  </si>
  <si>
    <t>郭志文</t>
  </si>
  <si>
    <t>2023b02006</t>
  </si>
  <si>
    <t>金钰娜</t>
  </si>
  <si>
    <t>2023b02008</t>
  </si>
  <si>
    <t>任哲宏</t>
  </si>
  <si>
    <t>2023b02009</t>
  </si>
  <si>
    <t>李隆威</t>
  </si>
  <si>
    <t>2023b02010</t>
  </si>
  <si>
    <t>许从波</t>
  </si>
  <si>
    <t>2023b02011</t>
  </si>
  <si>
    <t>孟旖妮</t>
  </si>
  <si>
    <t>2023b02012</t>
  </si>
  <si>
    <t>裘宇杰</t>
  </si>
  <si>
    <t>2023b02013</t>
  </si>
  <si>
    <t>杜佳璐</t>
  </si>
  <si>
    <t>2023b02014</t>
  </si>
  <si>
    <t>蒋昕彤</t>
  </si>
  <si>
    <t>2023b02015</t>
  </si>
  <si>
    <t>顾艺涵</t>
  </si>
  <si>
    <t>2023b02016</t>
  </si>
  <si>
    <t>廖翔</t>
  </si>
  <si>
    <t>2023b02017</t>
  </si>
  <si>
    <t>贾眺</t>
  </si>
  <si>
    <t>2023b02018</t>
  </si>
  <si>
    <t>王佳东</t>
  </si>
  <si>
    <t>2023b02019</t>
  </si>
  <si>
    <t>王佳佳</t>
  </si>
  <si>
    <t>2023b02020</t>
  </si>
  <si>
    <t>沈伊阳</t>
  </si>
  <si>
    <t>2023b02022</t>
  </si>
  <si>
    <t>高仁泽</t>
  </si>
  <si>
    <t>2023b02023</t>
  </si>
  <si>
    <t>叶积炀</t>
  </si>
  <si>
    <t>2023b02024</t>
  </si>
  <si>
    <t>王罗琪</t>
  </si>
  <si>
    <t>2023b02025</t>
  </si>
  <si>
    <t>潘政宇</t>
  </si>
  <si>
    <t>2023b02026</t>
  </si>
  <si>
    <t>赵帅楠</t>
  </si>
  <si>
    <t>2023b02027</t>
  </si>
  <si>
    <t>张有涵</t>
  </si>
  <si>
    <t>2023b02028</t>
  </si>
  <si>
    <t>苗永志</t>
  </si>
  <si>
    <t>2023b02029</t>
  </si>
  <si>
    <t>沈子健</t>
  </si>
  <si>
    <t>2023b02030</t>
  </si>
  <si>
    <t>胡伊凡</t>
  </si>
  <si>
    <t>2023b02031</t>
  </si>
  <si>
    <t>李明岐</t>
  </si>
  <si>
    <t>2023b02032</t>
  </si>
  <si>
    <t>蒋欣怡</t>
  </si>
  <si>
    <t>2023b02033</t>
  </si>
  <si>
    <t>刘童语</t>
  </si>
  <si>
    <t>2023b02034</t>
  </si>
  <si>
    <t>尹永康</t>
  </si>
  <si>
    <t>2023b02035</t>
  </si>
  <si>
    <t>汤鑫豪</t>
  </si>
  <si>
    <t>2023b02036</t>
  </si>
  <si>
    <t>高馨渝</t>
  </si>
  <si>
    <t>2023b02037</t>
  </si>
  <si>
    <t>李欣燃</t>
  </si>
  <si>
    <t>2023b02038</t>
  </si>
  <si>
    <t>陈万林</t>
  </si>
  <si>
    <t>2023b02039</t>
  </si>
  <si>
    <t>张杰</t>
  </si>
  <si>
    <t>2023b02040</t>
  </si>
  <si>
    <t>阿合别尔德.马合苏提汗</t>
  </si>
  <si>
    <t>2023b02041</t>
  </si>
  <si>
    <t>伊科拉木.阿卜杜艾尼</t>
  </si>
  <si>
    <t>颂我国华，国庆“易”聚活动二加分表</t>
  </si>
  <si>
    <t>2025.1.26 新岁无界，文化共融（新年家居布置创意） 家庭劳动分2分</t>
  </si>
  <si>
    <t>12.10寝室文化节加寝室劳动分名单</t>
  </si>
  <si>
    <t>“阖家欢，新春愿”家庭影像寄福活动加分表</t>
  </si>
  <si>
    <t>5.1＋致敬平凡，记录美好活动加分表＋两分家庭劳动分</t>
  </si>
  <si>
    <t>“最美劳动者”照片征集加分表</t>
  </si>
  <si>
    <t>5.1-5.6 家庭大作战 2分家庭劳动分 加分表</t>
  </si>
  <si>
    <t>六月“第二课堂”系统导出</t>
  </si>
  <si>
    <t>2025.4.30 “家韵拾光，劳创美好”家庭劳动分 加分名单</t>
  </si>
  <si>
    <t>2024.11.1 清廉文化月-研讨会 寝室劳动分加分名单</t>
  </si>
  <si>
    <t>11.1-11.8“桌”越焕新，打造寝室小天地活动寝室劳动分加分表</t>
  </si>
  <si>
    <t>2024年11月15日寝室焕新：卫生与环保创意大行动 寝室劳动分(2)(1)</t>
  </si>
  <si>
    <t>”学路同行“学习打卡活动三：寓见整洁 寝室劳动分</t>
  </si>
  <si>
    <t>2024.12.8 “居寝青春秀，活力达人梦”寝室达人秀寝室劳动分</t>
  </si>
  <si>
    <t>2025.3.20“清水流动，廉洁水源”世界水日活动一</t>
  </si>
  <si>
    <t>2025青年眼中的中国年活动加分名单</t>
  </si>
  <si>
    <t>4.23世界读书日 寝室书桌整理活动 3分寝室劳动分</t>
  </si>
  <si>
    <t>2025.4.5-4.10清明至，舍清洁寝室劳动分1、3分</t>
  </si>
  <si>
    <t>小雪映初心 ， 温暖校园情</t>
  </si>
  <si>
    <t>2024.10.1浔图志愿者3分校园劳动分(1)</t>
  </si>
  <si>
    <t>行迹壮美山河，共赏红色光影活动一校园劳动分加分名单</t>
  </si>
  <si>
    <t>9.9新生大会校园劳动2分(1)</t>
  </si>
  <si>
    <t>9.7南浔迎新志愿者校园劳动5分(1)</t>
  </si>
  <si>
    <t>9.10纳新宣讲工作者加分名单xls</t>
  </si>
  <si>
    <t>9.7-8开学志愿者招募（后勤中心）校园劳动分加分名单</t>
  </si>
  <si>
    <t>2024.9.7 24届迎新志愿服务活动（南浔）</t>
  </si>
  <si>
    <t>2024年9月7日迎新志愿者劳动分加分名单</t>
  </si>
  <si>
    <t>绿意迎怀·贺岁华章--为校庆云养绿植活动</t>
  </si>
  <si>
    <t>10.14线上十日深山资助校园劳动分加分表</t>
  </si>
  <si>
    <t>1117南浔遇“建”初心，放肆元“气”游园活动劳动分加分表</t>
  </si>
  <si>
    <t>2024.11.9清廉文化月-“艺享廉洁”作品征集校园劳动分加分表</t>
  </si>
  <si>
    <t>2024.11.24清廉文化月-“清廉有声”主题演讲大赛校园劳动分加分名单</t>
  </si>
  <si>
    <t>1_12.5 校园“学与劳”光影记录 校园劳动分1分、2分(1)</t>
  </si>
  <si>
    <t>12.6~12.8-旧衣断舍离-校园劳动分3~5分</t>
  </si>
  <si>
    <t>2024.10.28校图书馆志愿者服务</t>
  </si>
  <si>
    <t>2024.11.22浔图志愿服务3分校园劳动分</t>
  </si>
  <si>
    <t>2024年12月4日国家宪法日活动一校园劳动分3分</t>
  </si>
  <si>
    <t>10.24学生手册考试补考监考校园劳动分3分</t>
  </si>
  <si>
    <t>10.27志愿者活动2分校园劳动分</t>
  </si>
  <si>
    <t>10.23“探寻节气之美，畅游校园之韵”游园会志愿者招募校园劳动分加分名单</t>
  </si>
  <si>
    <t>11.2-3南浔击剑比赛招聘工作加分名单</t>
  </si>
  <si>
    <t>2024.10.20第二届“拥抱阳光”心理趣味运动会志愿者</t>
  </si>
  <si>
    <t>2024.11.21“2024校级团学组织学生干部表彰暨聘任仪式”聘书设计 三分校园劳动分</t>
  </si>
  <si>
    <t>2024.11.21“2024年校级团学组织学生干部表彰大会”荣誉证书设计 三分校园劳动分</t>
  </si>
  <si>
    <t>2024.12.112024年新媒体联盟沙龙活动 素拓分 校园劳动分3分</t>
  </si>
  <si>
    <t>2024年11月15日废品变身：校园环保大变身 校园劳动分加分表</t>
  </si>
  <si>
    <t>“瑞蛇迎春岁，心劳伴我行”活动（一）-我是家庭小当家</t>
  </si>
  <si>
    <t>11.7-11.8运动会志愿者拍摄活动四分劳动分加分名单(2)</t>
  </si>
  <si>
    <t>3.3浙青年·学雷锋——邮你说雷锋活动加分名单 校园劳动实践分3分</t>
  </si>
  <si>
    <t>3月19日2025世界水日·共绘新宏图学分表</t>
  </si>
  <si>
    <t>2025.2.28浔图志愿服务3分校园劳动分加分表</t>
  </si>
  <si>
    <t>2025.3.13 计算机学院十佳大学生助力 校园劳动分5</t>
  </si>
  <si>
    <t>2025.3.15权益守护，消费无忧5分校园劳动分</t>
  </si>
  <si>
    <t>4.23线下读书节校园劳动分加分表</t>
  </si>
  <si>
    <t>2025年4月20日机械工程学院社团文化节加分名单</t>
  </si>
  <si>
    <t>2025.4.23书签巧制校园劳动分2分</t>
  </si>
  <si>
    <t>裁春缀韵·字句拼笺 美育2分劳育2分</t>
  </si>
  <si>
    <t>探迹觅春·风物图鉴 美育2分劳育2分</t>
  </si>
  <si>
    <t xml:space="preserve">2025.4.11“国家安全，你我共筑”志愿者 </t>
  </si>
  <si>
    <t>凝聚智慧 提案绽彩加分名单</t>
  </si>
  <si>
    <t>12.6~12.8-旧衣断舍离-产学劳动分2分</t>
  </si>
  <si>
    <t>2024.12.18 水韵大讲堂第276期 产学劳动分2分</t>
  </si>
  <si>
    <t>2025.1.27“巧手制春礼，镜头藏年味” 2分产学劳动分</t>
  </si>
  <si>
    <t>2024.12.8 享受实验乐趣第六期 产学劳动分 加分名单</t>
  </si>
  <si>
    <t>2024.9.11校图书馆志愿者服务</t>
  </si>
  <si>
    <t>2024.9.20校图书馆志愿者服务</t>
  </si>
  <si>
    <t>行迹壮美山河，共赏红色光影活动二乡土劳动分加分名单(1)</t>
  </si>
  <si>
    <t>赞华劳作，躬耕乡土加分名单</t>
  </si>
  <si>
    <t>“拾一片垃圾，护一湾清水 ”加分名单</t>
  </si>
  <si>
    <t>“瑞蛇迎春岁，心劳伴我行”活动（二）-祥蛇灵韵折纸间</t>
  </si>
  <si>
    <t>2.8数学科普知识加分表</t>
  </si>
  <si>
    <t>2025.1.24 “灵蛇献瑞，乡情映像”蛇年家乡风韵记录计划 活动一 3分乡土劳动分</t>
  </si>
  <si>
    <t>2025.1.15-1.30  溯源之旅：走进家乡的的母亲河 乡土劳动分2分或3分</t>
  </si>
  <si>
    <t>2025.1.24城韵探秘：小众宝藏游踪乡土劳动分</t>
  </si>
  <si>
    <t>“定格新春，共赏山河”加分名单(1)</t>
  </si>
  <si>
    <t>2023b12043</t>
  </si>
  <si>
    <t>张淳策</t>
  </si>
  <si>
    <t>2023b02043</t>
  </si>
  <si>
    <t>曹泽</t>
  </si>
  <si>
    <t>2023b02044</t>
  </si>
  <si>
    <t>章圣蕊</t>
  </si>
  <si>
    <t>2023b02045</t>
  </si>
  <si>
    <t>郑恩丰</t>
  </si>
  <si>
    <t>2023b02046</t>
  </si>
  <si>
    <t>吕佳豪</t>
  </si>
  <si>
    <t>2023b02047</t>
  </si>
  <si>
    <t>裘志航</t>
  </si>
  <si>
    <t>2023b02048</t>
  </si>
  <si>
    <t>刘恒</t>
  </si>
  <si>
    <t>2023b02049</t>
  </si>
  <si>
    <t>张轶乐</t>
  </si>
  <si>
    <t>2023b02050</t>
  </si>
  <si>
    <t>蒋心雨</t>
  </si>
  <si>
    <t>2023b02051</t>
  </si>
  <si>
    <t>李齐初</t>
  </si>
  <si>
    <t>2023b02052</t>
  </si>
  <si>
    <t>陈泓豪</t>
  </si>
  <si>
    <t>2023b02053</t>
  </si>
  <si>
    <t>过跃云</t>
  </si>
  <si>
    <t>2023b02055</t>
  </si>
  <si>
    <t>李昱委</t>
  </si>
  <si>
    <t>2023b02056</t>
  </si>
  <si>
    <t>俞奇凡</t>
  </si>
  <si>
    <t>2023b02057</t>
  </si>
  <si>
    <t>连军</t>
  </si>
  <si>
    <t>2023b02058</t>
  </si>
  <si>
    <t>金培彧</t>
  </si>
  <si>
    <t>2023b02059</t>
  </si>
  <si>
    <t>陈赜</t>
  </si>
  <si>
    <t>2023b02060</t>
  </si>
  <si>
    <t>郑冰冰</t>
  </si>
  <si>
    <t>2023b02061</t>
  </si>
  <si>
    <t>陈洋</t>
  </si>
  <si>
    <t>2023b02062</t>
  </si>
  <si>
    <t>张施均</t>
  </si>
  <si>
    <t>2023b02063</t>
  </si>
  <si>
    <t>陈怡可</t>
  </si>
  <si>
    <t>2023b02064</t>
  </si>
  <si>
    <t>丁凯</t>
  </si>
  <si>
    <t>2023b02065</t>
  </si>
  <si>
    <t>陈弘钰</t>
  </si>
  <si>
    <t>2023b02066</t>
  </si>
  <si>
    <t>王诗影</t>
  </si>
  <si>
    <t>2023b02067</t>
  </si>
  <si>
    <t>熊笑笑</t>
  </si>
  <si>
    <t>2023b02068</t>
  </si>
  <si>
    <t>孙懿晗</t>
  </si>
  <si>
    <t>2023b02069</t>
  </si>
  <si>
    <t>孙文涛</t>
  </si>
  <si>
    <t>2023b02078</t>
  </si>
  <si>
    <t>魏廷雅</t>
  </si>
  <si>
    <t>2023b02072</t>
  </si>
  <si>
    <t>苏宽磊</t>
  </si>
  <si>
    <t>2023b02075</t>
  </si>
  <si>
    <t>文应尧</t>
  </si>
  <si>
    <t>2023b02074</t>
  </si>
  <si>
    <t>张凡昊</t>
  </si>
  <si>
    <t>2023b02073</t>
  </si>
  <si>
    <t>占余烽</t>
  </si>
  <si>
    <t>2023b02076</t>
  </si>
  <si>
    <t>苟彤</t>
  </si>
  <si>
    <t>2023b02077</t>
  </si>
  <si>
    <t>雍骞</t>
  </si>
  <si>
    <t>2023b02079</t>
  </si>
  <si>
    <t>张馨予</t>
  </si>
  <si>
    <t>2023b02081</t>
  </si>
  <si>
    <t>艾子艾尔·奴尔买买提</t>
  </si>
  <si>
    <t>2023b02082</t>
  </si>
  <si>
    <t>米尔曼·阿克木</t>
  </si>
  <si>
    <t>2022b02089</t>
  </si>
  <si>
    <t>赵迎雪</t>
  </si>
  <si>
    <t>农水23-3</t>
  </si>
  <si>
    <t>欢度国庆清除污秽</t>
  </si>
  <si>
    <t xml:space="preserve"> 家庭大作战 </t>
  </si>
  <si>
    <t>六月‘第二课堂’系统导出</t>
  </si>
  <si>
    <t>寝室文化节</t>
  </si>
  <si>
    <t xml:space="preserve">世界读书日 寝室书桌整理活动 </t>
  </si>
  <si>
    <t>国庆流金，福影集萃加</t>
  </si>
  <si>
    <t xml:space="preserve">破冰运动会志愿者 </t>
  </si>
  <si>
    <t>南浔审核评估宣贯会志愿者</t>
  </si>
  <si>
    <t>开学志愿者招募（后勤中心）</t>
  </si>
  <si>
    <t>2024.9.4 探水院之风，赴新生之旅–校园风采&amp;纳新盛典</t>
  </si>
  <si>
    <t>旧衣断舍离-</t>
  </si>
  <si>
    <t>廉洁教育专题讲座志愿者</t>
  </si>
  <si>
    <t>南浔击剑比赛招聘工作</t>
  </si>
  <si>
    <t>廉洁主题宣誓活动志愿者</t>
  </si>
  <si>
    <t xml:space="preserve">舟同济学LDC导生辅导 </t>
  </si>
  <si>
    <t>水本00级返校志愿者活动</t>
  </si>
  <si>
    <t>“题”升之夜晚自习讲题活动</t>
  </si>
  <si>
    <t>浙青年·学雷锋——邮你说雷锋</t>
  </si>
  <si>
    <t xml:space="preserve">水蕴匠心·高质量远航”水利工程学院世界水日&amp;中国水周晚会暨十佳歌手决赛志愿者活动 </t>
  </si>
  <si>
    <t>南浔校区体测</t>
  </si>
  <si>
    <t xml:space="preserve">绘聚星光，共筑心桥”世界自闭症日活动 </t>
  </si>
  <si>
    <t>国家安全，你我共筑”</t>
  </si>
  <si>
    <t>田园劳作活动</t>
  </si>
  <si>
    <t>溯源之旅：走进家乡的的母亲河</t>
  </si>
  <si>
    <t>2023b02083</t>
  </si>
  <si>
    <t>舒健平</t>
  </si>
  <si>
    <t>2023b02084</t>
  </si>
  <si>
    <t>刘晟</t>
  </si>
  <si>
    <t>2023b02085</t>
  </si>
  <si>
    <t>王浩南</t>
  </si>
  <si>
    <t>2023b02087</t>
  </si>
  <si>
    <t>徐向钧</t>
  </si>
  <si>
    <t>2023b02088</t>
  </si>
  <si>
    <t>叶雨畅</t>
  </si>
  <si>
    <t>2023b02089</t>
  </si>
  <si>
    <t>叶嘉乐</t>
  </si>
  <si>
    <t>2023b02090</t>
  </si>
  <si>
    <t>杨奕聪</t>
  </si>
  <si>
    <t>2023b02091</t>
  </si>
  <si>
    <t>张有丽</t>
  </si>
  <si>
    <t>2023b02092</t>
  </si>
  <si>
    <t>单洁余</t>
  </si>
  <si>
    <t>2023b02093</t>
  </si>
  <si>
    <t>程诺</t>
  </si>
  <si>
    <t>2023b02094</t>
  </si>
  <si>
    <t>严恺元</t>
  </si>
  <si>
    <t>2023b02095</t>
  </si>
  <si>
    <t>王煜成</t>
  </si>
  <si>
    <t>2023b02097</t>
  </si>
  <si>
    <t>郑力于</t>
  </si>
  <si>
    <t>2023b02098</t>
  </si>
  <si>
    <t>桑嘉远</t>
  </si>
  <si>
    <t>2023b02100</t>
  </si>
  <si>
    <t>来启珉</t>
  </si>
  <si>
    <t>2023b02101</t>
  </si>
  <si>
    <t>李众</t>
  </si>
  <si>
    <t>2023b02102</t>
  </si>
  <si>
    <t>季郑业</t>
  </si>
  <si>
    <t>2023b02104</t>
  </si>
  <si>
    <t>朱泽家</t>
  </si>
  <si>
    <t>2023b02106</t>
  </si>
  <si>
    <t>胡可</t>
  </si>
  <si>
    <t>2023b02108</t>
  </si>
  <si>
    <t>金伟立</t>
  </si>
  <si>
    <t>2023b02110</t>
  </si>
  <si>
    <t>丁鑫</t>
  </si>
  <si>
    <t>2023b02111</t>
  </si>
  <si>
    <t>李之彦</t>
  </si>
  <si>
    <t>2023b02112</t>
  </si>
  <si>
    <t>王奕欢</t>
  </si>
  <si>
    <t>2023b02113</t>
  </si>
  <si>
    <t>何岩炜</t>
  </si>
  <si>
    <t>2023b02114</t>
  </si>
  <si>
    <t>黄文岩</t>
  </si>
  <si>
    <t>2023b02115</t>
  </si>
  <si>
    <t>蒋宜家</t>
  </si>
  <si>
    <t>2023b02116</t>
  </si>
  <si>
    <t>2023b02117</t>
  </si>
  <si>
    <t>赵文博</t>
  </si>
  <si>
    <t>2023b02118</t>
  </si>
  <si>
    <t>漆曦遥</t>
  </si>
  <si>
    <t>2023b02119</t>
  </si>
  <si>
    <t>李如浩</t>
  </si>
  <si>
    <t>2023b02120</t>
  </si>
  <si>
    <t>邓湛钰</t>
  </si>
  <si>
    <t>2023b02123</t>
  </si>
  <si>
    <t>旦增曲杰</t>
  </si>
  <si>
    <t>2023b02124</t>
  </si>
  <si>
    <t>索朗仁青</t>
  </si>
  <si>
    <t>2023b16002</t>
  </si>
  <si>
    <t>施雨含</t>
  </si>
  <si>
    <t>2023b28056</t>
  </si>
  <si>
    <t>张瑞慧</t>
  </si>
  <si>
    <t>2023b27046</t>
  </si>
  <si>
    <t>严嘉乐</t>
  </si>
  <si>
    <t>智水23-1</t>
  </si>
  <si>
    <t>7.30-8.15动手做菜，get生活技能</t>
  </si>
  <si>
    <t>1.12祥龙辞旧大扫除，“净”候灵蛇新岁福</t>
  </si>
  <si>
    <t>1.16新年扫尘、合家欢新活动</t>
  </si>
  <si>
    <t>2025.01.07“归途记录冬景，活力塑造假期”活动二</t>
  </si>
  <si>
    <t>“百灶食珍品人间烟火，千心备膳享健康新年”活动</t>
  </si>
  <si>
    <t>“喜迎蛇年”活动三</t>
  </si>
  <si>
    <t>5.1＋致敬平凡，记录美好活动加分表</t>
  </si>
  <si>
    <t>“劳动故事汇”短视频征集</t>
  </si>
  <si>
    <t>“最美劳动者”照片征集</t>
  </si>
  <si>
    <t xml:space="preserve">5.1-5.6 家庭大作战 </t>
  </si>
  <si>
    <t>2025.4.30~5.5五一当家周，角色大反转_</t>
  </si>
  <si>
    <t>5.1-5.5 “美味佳肴我来做</t>
  </si>
  <si>
    <t>2025.4.5-4.10清明传家，劳动育心_</t>
  </si>
  <si>
    <t>废物翻新添异彩 家庭焕美展新姿</t>
  </si>
  <si>
    <t>六月份第二课堂系统导出</t>
  </si>
  <si>
    <t>11.1-11.8“桌”越焕新，打造寝室小天地活动</t>
  </si>
  <si>
    <t>12.6~12.8-旧衣断舍离</t>
  </si>
  <si>
    <t>2024年12月8日 旧物焕新，创意无限——寝室旧物改造大赛</t>
  </si>
  <si>
    <t>9.7南浔迎新志愿者</t>
  </si>
  <si>
    <t>活动二国庆流金，福影集萃</t>
  </si>
  <si>
    <t>9.7-8开学志愿者招募（后勤中心</t>
  </si>
  <si>
    <t>2024.11.9清廉文化月-“艺享廉洁”作品征集</t>
  </si>
  <si>
    <t>2024.10.18-10.20浔图志愿服务</t>
  </si>
  <si>
    <t>11.30青春反诈校园行，共筑安全防火墙加分表</t>
  </si>
  <si>
    <t>1.18线上“瑞蛇迎春岁，心劳伴我行”之我是家庭小当家</t>
  </si>
  <si>
    <t>3.22校园“水足迹”排查行动</t>
  </si>
  <si>
    <t>2025.2.26线上“雷锋精神打卡挑战”</t>
  </si>
  <si>
    <t>2025.3.2“弘扬雷锋精神，情暖敬老院时光” 第二期</t>
  </si>
  <si>
    <t>活动二用劳动诠释爱用奉献连接心</t>
  </si>
  <si>
    <t xml:space="preserve">2025.3.18 水蕴匠心·高质量远航”水利工程学院世界水日&amp;中国水周晚会暨十佳歌手决赛志愿者活动 </t>
  </si>
  <si>
    <t xml:space="preserve">探迹觅春·风物图鉴 </t>
  </si>
  <si>
    <t xml:space="preserve">“青燕归巢“-返家乡社会实践 </t>
  </si>
  <si>
    <t>11.1 以清为美，以廉为荣</t>
  </si>
  <si>
    <t>9.12-9.20反走私宣传大赛</t>
  </si>
  <si>
    <t>2025.1.21～2025.1.26“祥龙摆尾辞旧岁，灵蛇献瑞启新程”迎新年活动一</t>
  </si>
  <si>
    <t>“青燕归巢”—返家乡社会实践</t>
  </si>
  <si>
    <t>2025.3.22“智汇水韵·码上行动”</t>
  </si>
  <si>
    <t>20241216测绘学院2025年“水韵杯”大学生课外学术科技作品竞赛院赛</t>
  </si>
  <si>
    <t>“拾一片垃圾，护一湾清水 ”</t>
  </si>
  <si>
    <t>行迹壮美山河，共赏红色光影活动二</t>
  </si>
  <si>
    <t>2024.7.23推普助力乡村振兴问卷调查活动</t>
  </si>
  <si>
    <t>2024.9.15浔图志愿者服务</t>
  </si>
  <si>
    <t>1.14-1.19青春助农，乡土耕耘乡</t>
  </si>
  <si>
    <t xml:space="preserve">2025年4月5日至2025年4月9日“时节在清明，纸鸢寄岁月”—清明系列活动三 </t>
  </si>
  <si>
    <t>2024.9.30国庆归乡觅秋实，金秋故土 绘丰景</t>
  </si>
  <si>
    <t>2023b56001</t>
  </si>
  <si>
    <t>马诺涵</t>
  </si>
  <si>
    <t>2023b56002</t>
  </si>
  <si>
    <t>张艺馨</t>
  </si>
  <si>
    <t>2023b56003</t>
  </si>
  <si>
    <t>唐玉彬</t>
  </si>
  <si>
    <t>2023b56004</t>
  </si>
  <si>
    <t>许鹏辉</t>
  </si>
  <si>
    <t>2023b56005</t>
  </si>
  <si>
    <t>张翀</t>
  </si>
  <si>
    <t>2023b56006</t>
  </si>
  <si>
    <t>崔佳乐</t>
  </si>
  <si>
    <t>2023b56007</t>
  </si>
  <si>
    <t>李珂宁</t>
  </si>
  <si>
    <t>2023b56008</t>
  </si>
  <si>
    <t>赵知微</t>
  </si>
  <si>
    <t>2023b56009</t>
  </si>
  <si>
    <t>林月磊</t>
  </si>
  <si>
    <t>2023b56010</t>
  </si>
  <si>
    <t>王梦菲</t>
  </si>
  <si>
    <t>2023b56011</t>
  </si>
  <si>
    <t>吴子嵘</t>
  </si>
  <si>
    <t>2023b56012</t>
  </si>
  <si>
    <t>孙耀祖</t>
  </si>
  <si>
    <t>2023b56013</t>
  </si>
  <si>
    <t>孟梓鸣</t>
  </si>
  <si>
    <t>2023b56014</t>
  </si>
  <si>
    <t>祝炜然</t>
  </si>
  <si>
    <t>2023b56015</t>
  </si>
  <si>
    <t>刘慧鹏</t>
  </si>
  <si>
    <t>2023b56016</t>
  </si>
  <si>
    <t>忻健曼</t>
  </si>
  <si>
    <t>2023b56017</t>
  </si>
  <si>
    <t>董嘉懿</t>
  </si>
  <si>
    <t>2023b56018</t>
  </si>
  <si>
    <t>林谷</t>
  </si>
  <si>
    <t>2023b56019</t>
  </si>
  <si>
    <t>庄仁榜</t>
  </si>
  <si>
    <t>2023b56020</t>
  </si>
  <si>
    <t>吴莎菲</t>
  </si>
  <si>
    <t>2023b56021</t>
  </si>
  <si>
    <t>汪浩翔</t>
  </si>
  <si>
    <t>2023b56022</t>
  </si>
  <si>
    <t>盛越</t>
  </si>
  <si>
    <t>2023b56023</t>
  </si>
  <si>
    <t>包荀婷</t>
  </si>
  <si>
    <t>2023b56024</t>
  </si>
  <si>
    <t>何昱男</t>
  </si>
  <si>
    <t>2023b56025</t>
  </si>
  <si>
    <t>薛敏丰</t>
  </si>
  <si>
    <t>2023b56026</t>
  </si>
  <si>
    <t>钟宇城</t>
  </si>
  <si>
    <t>2023b56027</t>
  </si>
  <si>
    <t>陈玉文</t>
  </si>
  <si>
    <t>2023b56028</t>
  </si>
  <si>
    <t>戴宇航</t>
  </si>
  <si>
    <t>2023b56029</t>
  </si>
  <si>
    <t>包一宁</t>
  </si>
  <si>
    <t>2023b56030</t>
  </si>
  <si>
    <t>魏文彬</t>
  </si>
  <si>
    <t>2023b56031</t>
  </si>
  <si>
    <t>吴子峥</t>
  </si>
  <si>
    <t>2023b56032</t>
  </si>
  <si>
    <t>邱张逸</t>
  </si>
  <si>
    <t>2023b56033</t>
  </si>
  <si>
    <t>卓家杰</t>
  </si>
  <si>
    <t>2023b56034</t>
  </si>
  <si>
    <t>李锐</t>
  </si>
  <si>
    <t>2023b56035</t>
  </si>
  <si>
    <t>税博</t>
  </si>
  <si>
    <t>2023b16045</t>
  </si>
  <si>
    <t>于洁婷</t>
  </si>
  <si>
    <t>2023b12037</t>
  </si>
  <si>
    <t>余晨浩</t>
  </si>
  <si>
    <t>“创新宿舍，温馨家园”寝室装扮大赛</t>
  </si>
  <si>
    <t>除旧迎新：户庭无尘杂</t>
  </si>
  <si>
    <t>百灶食珍品人间烟火，千心备膳享健康新年</t>
  </si>
  <si>
    <t>“阖家欢，新春愿”家庭影像寄福活动</t>
  </si>
  <si>
    <t>“喜乐元宵，传承有我”</t>
  </si>
  <si>
    <t>青年眼中的中国年</t>
  </si>
  <si>
    <t>家庭大作战</t>
  </si>
  <si>
    <t>五一当家周，角色大反转</t>
  </si>
  <si>
    <t>居寝青春秀，活力达人梦”寝室达人秀</t>
  </si>
  <si>
    <t>旧物焕新，创意无限——寝室旧物改造大赛</t>
  </si>
  <si>
    <t>“劳”有所得，“动”享元旦活动二</t>
  </si>
  <si>
    <t>新生大会1</t>
  </si>
  <si>
    <t>新生大会2</t>
  </si>
  <si>
    <t>纳新宣讲</t>
  </si>
  <si>
    <t>破冰运动会志愿者</t>
  </si>
  <si>
    <t>新生体检志愿者活动</t>
  </si>
  <si>
    <t>河长杯乒乓球比赛</t>
  </si>
  <si>
    <t xml:space="preserve"> 运动会开幕式志愿者</t>
  </si>
  <si>
    <t>入党积极分子培训志愿服务活动</t>
  </si>
  <si>
    <t>南浔实验幼儿园到校访学研学活动</t>
  </si>
  <si>
    <t>清理办公室卫生校园</t>
  </si>
  <si>
    <t>入党积极分子档案收集、整理志愿服务活动</t>
  </si>
  <si>
    <t>宁波城南中学到校访学研学活动</t>
  </si>
  <si>
    <t>入党积极分子结业考试监考志愿服务活动</t>
  </si>
  <si>
    <t>1南浔校区AED每日检查</t>
  </si>
  <si>
    <t>宣传部志愿者招募活动</t>
  </si>
  <si>
    <t>二十周年同学会黑板报绘画活动</t>
  </si>
  <si>
    <t>国际志愿者日展示活动</t>
  </si>
  <si>
    <t>2024年校级团学组织学生干部表彰大会”荣誉证书设计</t>
  </si>
  <si>
    <t>2024年校级团学组织学生干部表彰暨聘任仪式”场地志愿者</t>
  </si>
  <si>
    <t>志愿者日现场布置</t>
  </si>
  <si>
    <t>奋进新“食”代，谱写新篇章</t>
  </si>
  <si>
    <t>2024杭州马拉松博览会-李宁展台</t>
  </si>
  <si>
    <t>浙江省红十字会推文审核活动志愿</t>
  </si>
  <si>
    <t>钱塘校区落叶传情志愿者</t>
  </si>
  <si>
    <t>2024年全国大学生街舞锦标赛</t>
  </si>
  <si>
    <t>“劳”有所得，“动”享元旦活动三</t>
  </si>
  <si>
    <t>新年晚会交响乐专场</t>
  </si>
  <si>
    <t>“学雷锋温暖温暖陪伴”</t>
  </si>
  <si>
    <t>横街幼儿园到校研学活动</t>
  </si>
  <si>
    <t>水利水电学院附属幼儿园到校研学活动</t>
  </si>
  <si>
    <t>大扫除迎新活动</t>
  </si>
  <si>
    <t>水利晚会水愿墙创意互动</t>
  </si>
  <si>
    <t>红十字余杭新春跑山赛安全保障服务</t>
  </si>
  <si>
    <t>南浔雷锋月校园清洁活动</t>
  </si>
  <si>
    <t>权益守护，消费无忧</t>
  </si>
  <si>
    <t>我把大学带回母校</t>
  </si>
  <si>
    <t>预备党员材料审核志愿服务活动</t>
  </si>
  <si>
    <t>“浙里青年说反诈”主题开放麦全省巡回演讲</t>
  </si>
  <si>
    <t>红十字应急救护科普演讲比赛</t>
  </si>
  <si>
    <t>浙江水利水电学院红十字应急救护大赛</t>
  </si>
  <si>
    <t>红色剪纸迎国庆，指尖传承爱国情志愿者</t>
  </si>
  <si>
    <t>家国情怀，共聚此时——国庆主题活动活动三</t>
  </si>
  <si>
    <t>水利农业文化宣传科普小课堂</t>
  </si>
  <si>
    <t>做家乡美食，品乡土文化</t>
  </si>
  <si>
    <t>“绘星燧贸迁，解流风遗躅”我为家乡代言</t>
  </si>
  <si>
    <t>2023b56036</t>
  </si>
  <si>
    <t>王科凯</t>
  </si>
  <si>
    <t>2023b56037</t>
  </si>
  <si>
    <t>葛梦蝶</t>
  </si>
  <si>
    <t>2023b56038</t>
  </si>
  <si>
    <t>李朝阳</t>
  </si>
  <si>
    <t>2023b56039</t>
  </si>
  <si>
    <t>钱天羿</t>
  </si>
  <si>
    <t>2023b56040</t>
  </si>
  <si>
    <t>毛周庆</t>
  </si>
  <si>
    <t>2023b56041</t>
  </si>
  <si>
    <t>裘昊</t>
  </si>
  <si>
    <t>2023b56042</t>
  </si>
  <si>
    <t>朱瑞</t>
  </si>
  <si>
    <t>2023b56043</t>
  </si>
  <si>
    <t>方可为</t>
  </si>
  <si>
    <t>2023b56044</t>
  </si>
  <si>
    <t>方林浩</t>
  </si>
  <si>
    <t>2023b56045</t>
  </si>
  <si>
    <t>陈扬清</t>
  </si>
  <si>
    <t>2023b56046</t>
  </si>
  <si>
    <t>戴阿煌</t>
  </si>
  <si>
    <t>2023b56047</t>
  </si>
  <si>
    <t>高语洁</t>
  </si>
  <si>
    <t>2023b56048</t>
  </si>
  <si>
    <t>向昊杰</t>
  </si>
  <si>
    <t>2023b56049</t>
  </si>
  <si>
    <t>2023b56050</t>
  </si>
  <si>
    <t>赵章玥</t>
  </si>
  <si>
    <t>2023b56051</t>
  </si>
  <si>
    <t>洪斌</t>
  </si>
  <si>
    <t>2023b56052</t>
  </si>
  <si>
    <t>陈烨洋</t>
  </si>
  <si>
    <t>2023b56053</t>
  </si>
  <si>
    <t>黄意翔</t>
  </si>
  <si>
    <t>2023b56054</t>
  </si>
  <si>
    <t>金嘉炜</t>
  </si>
  <si>
    <t>2023b56055</t>
  </si>
  <si>
    <t>张孟涛</t>
  </si>
  <si>
    <t>2023b56056</t>
  </si>
  <si>
    <t>陈远博</t>
  </si>
  <si>
    <t>2023b56057</t>
  </si>
  <si>
    <t>朱凯雍</t>
  </si>
  <si>
    <t>2023b56058</t>
  </si>
  <si>
    <t>叶秋彤</t>
  </si>
  <si>
    <t>2023b56059</t>
  </si>
  <si>
    <t>李挺</t>
  </si>
  <si>
    <t>2023b56060</t>
  </si>
  <si>
    <t>来馨燚</t>
  </si>
  <si>
    <t>2023b56061</t>
  </si>
  <si>
    <t>陈静雯</t>
  </si>
  <si>
    <t>2023b56062</t>
  </si>
  <si>
    <t>冯思睿</t>
  </si>
  <si>
    <t>2023b56063</t>
  </si>
  <si>
    <t>曹方龙</t>
  </si>
  <si>
    <t>2023b56064</t>
  </si>
  <si>
    <t>张佳慧</t>
  </si>
  <si>
    <t>2023b56065</t>
  </si>
  <si>
    <t>严恺杰</t>
  </si>
  <si>
    <t>2023b56066</t>
  </si>
  <si>
    <t>江焱</t>
  </si>
  <si>
    <t>2023b56067</t>
  </si>
  <si>
    <t>周耀烁</t>
  </si>
  <si>
    <t>2023b56068</t>
  </si>
  <si>
    <t>向文杰</t>
  </si>
  <si>
    <t>2023b56069</t>
  </si>
  <si>
    <t>伍连鑫</t>
  </si>
  <si>
    <t>2023b56070</t>
  </si>
  <si>
    <t>吴京航</t>
  </si>
  <si>
    <t>2023b11048</t>
  </si>
  <si>
    <t>范平晨</t>
  </si>
  <si>
    <t>2023b20031</t>
  </si>
  <si>
    <t>林依娴</t>
  </si>
  <si>
    <t>水文23-1</t>
  </si>
  <si>
    <t>2025.4.5-4.10</t>
  </si>
  <si>
    <t>3.22-3.28</t>
  </si>
  <si>
    <t>欢度国庆，清除污秽</t>
  </si>
  <si>
    <t>颂我国华，国庆“易”聚</t>
  </si>
  <si>
    <t>青春跃蛇年—年味食光贺新春</t>
  </si>
  <si>
    <t>“喜迎蛇年”活动二家庭</t>
  </si>
  <si>
    <t>劳”有所得，“动”享元旦活动三</t>
  </si>
  <si>
    <t>“金蛇抬头，共度春宵”金蛇盘霜雪征集计划 家庭</t>
  </si>
  <si>
    <t>开学将至，除尘备归家庭劳动分</t>
  </si>
  <si>
    <t>家韵拾光，劳创美好”家庭劳动分</t>
  </si>
  <si>
    <t>五一当家周，角色大反转_家庭劳动分</t>
  </si>
  <si>
    <t>清明传家，劳动育心_家庭劳动分</t>
  </si>
  <si>
    <t>家庭大作战 2分家庭劳动分 加分表</t>
  </si>
  <si>
    <t>“桌”越焕新，打造寝室小天地活动（寝室</t>
  </si>
  <si>
    <t>劳动欢乐，从“家”开始（寝室</t>
  </si>
  <si>
    <t>“居寝青春秀，活力达人梦”寝室达人秀</t>
  </si>
  <si>
    <t xml:space="preserve">日 旧物焕新，创意无限——寝室旧物改造大赛 </t>
  </si>
  <si>
    <t>“蛇年之家”劳动系列 寝室</t>
  </si>
  <si>
    <t>节水先锋宿舍寝室劳动分3分</t>
  </si>
  <si>
    <t>清明至，舍清洁寝室劳动分</t>
  </si>
  <si>
    <t>世界读书日 寝室书桌整理活动 3分寝室劳动分</t>
  </si>
  <si>
    <t>浙江水利水电学院水利工程学院第十五次学生代表大会志愿者校园劳动分</t>
  </si>
  <si>
    <t>南浔校区迎新准备活动</t>
  </si>
  <si>
    <t>铸牢中华民族共同体意识开学第一课”暨“我们的节日·中秋”主题慰问</t>
  </si>
  <si>
    <t>暑假学分系统测试</t>
  </si>
  <si>
    <t>新生大会</t>
  </si>
  <si>
    <t>10.13巴哈大赛志愿者（8天）</t>
  </si>
  <si>
    <t>办公室志愿者校园</t>
  </si>
  <si>
    <t>学生手册考试补考监考</t>
  </si>
  <si>
    <t>志愿者活动</t>
  </si>
  <si>
    <t>南浔实验幼儿园到校访学研学</t>
  </si>
  <si>
    <t>2宁波城南中学到校访学研学活</t>
  </si>
  <si>
    <t>湖州师范学院附属小学到校访学研学</t>
  </si>
  <si>
    <t xml:space="preserve">2024校级团学组织学生干部表彰暨聘任仪式”聘书设计 </t>
  </si>
  <si>
    <t>打扫办公室志愿</t>
  </si>
  <si>
    <t>清理办公室</t>
  </si>
  <si>
    <t>学分桥梁，组织联动志愿者</t>
  </si>
  <si>
    <t>石榴籽朗诵比赛</t>
  </si>
  <si>
    <t>我爱我家，团学一家”团日活动志愿者</t>
  </si>
  <si>
    <t>安校园办公室大扫除</t>
  </si>
  <si>
    <t>特优学风班</t>
  </si>
  <si>
    <t>浙江省红十字会推文审核活动志愿活动成员名单汇总表</t>
  </si>
  <si>
    <t>年全国大学生街舞锦标赛校园劳动分</t>
  </si>
  <si>
    <t>月之星志愿者</t>
  </si>
  <si>
    <t>十佳大学生志愿者</t>
  </si>
  <si>
    <t>学分系统验收志愿者 校园</t>
  </si>
  <si>
    <t>水蕴匠心·高质量远航”水利工程学院世界水日&amp;中国水周晚会暨十佳歌手决赛志愿者活动</t>
  </si>
  <si>
    <t>校园“水足迹”排查行动3分校园劳动分</t>
  </si>
  <si>
    <t>校团委团学办公室值班志愿者（校园）</t>
  </si>
  <si>
    <t>南浔实验幼儿园到校访学研学活动5分校园劳动分</t>
  </si>
  <si>
    <t>反走私宣传大赛（产学</t>
  </si>
  <si>
    <t>学生手册考试补考卷子出题（产学</t>
  </si>
  <si>
    <t>11.1 以清为美，以廉为荣 （产学</t>
  </si>
  <si>
    <t>知会应会知识竞赛（产学</t>
  </si>
  <si>
    <t>享受实验乐趣（产学</t>
  </si>
  <si>
    <t>“追溯历史，展望未来”校外实践活动</t>
  </si>
  <si>
    <t xml:space="preserve"> 享受实验乐趣第六期</t>
  </si>
  <si>
    <t>思政微课大赛优秀作品产学劳动分2分</t>
  </si>
  <si>
    <t>浙江水利水电学院红十字应急救护大赛 产学劳动分</t>
  </si>
  <si>
    <t>“浙里青年说反诈”主题开放麦全省巡回演讲·湖州南浔站活动幕后志愿者产学劳动分2分</t>
  </si>
  <si>
    <t xml:space="preserve"> “2024以体树人教育研讨会暨第五届蔡崇信以体树人校长年度盛典</t>
  </si>
  <si>
    <t>青春助农，乡土耕耘</t>
  </si>
  <si>
    <t>城韵探秘：小众宝藏游踪乡土</t>
  </si>
  <si>
    <t>金蛇抬头，共度春宵”金蛇盘霜雪征集计划 乡土</t>
  </si>
  <si>
    <t>除旧年之尘，迎新年之清乡土劳动分</t>
  </si>
  <si>
    <t>水利农业文化宣传科普小课堂乡土劳动分2分</t>
  </si>
  <si>
    <t>寻迹乡土，感悟乡情（乡土）</t>
  </si>
  <si>
    <t>扫清家中尘埃，发扬劳动精神乡土劳动分</t>
  </si>
  <si>
    <t>南浔区“半条被子”宣讲大篷车巡展暨“最美家风·万户有礼”新时代文明实践、“水晶晶浔思政”主题活动乡土劳动分3分</t>
  </si>
  <si>
    <t>乡村清洁，环境美化 乡土</t>
  </si>
  <si>
    <t>南浔校区博学楼西206</t>
  </si>
  <si>
    <t>浙江水利水电学院附属幼儿园</t>
  </si>
  <si>
    <t>2023b38069</t>
  </si>
  <si>
    <t>陈羲</t>
  </si>
  <si>
    <t>2023b07002</t>
  </si>
  <si>
    <t>黄建志</t>
  </si>
  <si>
    <t>2023b07003</t>
  </si>
  <si>
    <t>王刘一囡</t>
  </si>
  <si>
    <t>2023b07004</t>
  </si>
  <si>
    <t>洪未杰</t>
  </si>
  <si>
    <t>2023b07005</t>
  </si>
  <si>
    <t>钱哲韬</t>
  </si>
  <si>
    <t>2023b07006</t>
  </si>
  <si>
    <t>俞梦海</t>
  </si>
  <si>
    <t>2023b07007</t>
  </si>
  <si>
    <t>陈烔</t>
  </si>
  <si>
    <t>2023b07008</t>
  </si>
  <si>
    <t>邓兴海</t>
  </si>
  <si>
    <t>2023b07009</t>
  </si>
  <si>
    <t>潜俊杨</t>
  </si>
  <si>
    <t>2023b07010</t>
  </si>
  <si>
    <t>尹博</t>
  </si>
  <si>
    <t>2023b07011</t>
  </si>
  <si>
    <t>王康涛</t>
  </si>
  <si>
    <t>2023b07012</t>
  </si>
  <si>
    <t>杨凡可</t>
  </si>
  <si>
    <t>2023b07013</t>
  </si>
  <si>
    <t>吴宇宣</t>
  </si>
  <si>
    <t>2023b07014</t>
  </si>
  <si>
    <t>陈嘉铭</t>
  </si>
  <si>
    <t>2023b07015</t>
  </si>
  <si>
    <t>余凯乐</t>
  </si>
  <si>
    <t>2023b07016</t>
  </si>
  <si>
    <t>杜敏</t>
  </si>
  <si>
    <t>2023b07017</t>
  </si>
  <si>
    <t>叶军</t>
  </si>
  <si>
    <t>2023b07018</t>
  </si>
  <si>
    <t>卢孟钎</t>
  </si>
  <si>
    <t>2023b07019</t>
  </si>
  <si>
    <t>柯智皓</t>
  </si>
  <si>
    <t>2023b07020</t>
  </si>
  <si>
    <t>陈恩东</t>
  </si>
  <si>
    <t>2023b07021</t>
  </si>
  <si>
    <t>徐浩宇</t>
  </si>
  <si>
    <t>2023b07022</t>
  </si>
  <si>
    <t>吴涵睿</t>
  </si>
  <si>
    <t>2023b07023</t>
  </si>
  <si>
    <t>谢中钰</t>
  </si>
  <si>
    <t>2023b07024</t>
  </si>
  <si>
    <t>胡哲臻</t>
  </si>
  <si>
    <t>2023b07025</t>
  </si>
  <si>
    <t>周煜轩</t>
  </si>
  <si>
    <t>2023b07026</t>
  </si>
  <si>
    <t>王潇童</t>
  </si>
  <si>
    <t>2023b07027</t>
  </si>
  <si>
    <t>梁梓恒</t>
  </si>
  <si>
    <t>2023b07028</t>
  </si>
  <si>
    <t>罗美琳</t>
  </si>
  <si>
    <t>2023b07029</t>
  </si>
  <si>
    <t>殷王萱</t>
  </si>
  <si>
    <t>2023b07030</t>
  </si>
  <si>
    <t>唐佳辉</t>
  </si>
  <si>
    <t>2023b07031</t>
  </si>
  <si>
    <t>李抒阳</t>
  </si>
  <si>
    <t>2023b07032</t>
  </si>
  <si>
    <t>杨天玺</t>
  </si>
  <si>
    <t>2023b07033</t>
  </si>
  <si>
    <t>陈思宇</t>
  </si>
  <si>
    <t>2023b07034</t>
  </si>
  <si>
    <t>范逸洁</t>
  </si>
  <si>
    <t>2023b07035</t>
  </si>
  <si>
    <t>毛宸宇</t>
  </si>
  <si>
    <t>2023b07036</t>
  </si>
  <si>
    <t>刘长瑞</t>
  </si>
  <si>
    <t>2023b07037</t>
  </si>
  <si>
    <t>杨鹏宇</t>
  </si>
  <si>
    <t>2023b07038</t>
  </si>
  <si>
    <t>李城昊</t>
  </si>
  <si>
    <t>2023b07039</t>
  </si>
  <si>
    <t>李茜茜</t>
  </si>
  <si>
    <t>2023b07040</t>
  </si>
  <si>
    <t>金昊</t>
  </si>
  <si>
    <t>2023b07041</t>
  </si>
  <si>
    <t>刘梦娇</t>
  </si>
  <si>
    <t>2023b07042</t>
  </si>
  <si>
    <t>布姆</t>
  </si>
  <si>
    <t>2021b07058</t>
  </si>
  <si>
    <t>贾雯惠</t>
  </si>
  <si>
    <t>2023b08035</t>
  </si>
  <si>
    <t>李丹阳</t>
  </si>
  <si>
    <t>水文23-2</t>
  </si>
  <si>
    <t>欢度国庆，清除污秽（家庭</t>
  </si>
  <si>
    <t>家有山河锦绣活动三（家庭</t>
  </si>
  <si>
    <t>颂我国华活动二（家庭</t>
  </si>
  <si>
    <t>1.12祥龙辞旧大扫除（家庭</t>
  </si>
  <si>
    <t>1.16新年扫尘（家庭</t>
  </si>
  <si>
    <t>除旧迎新（家庭</t>
  </si>
  <si>
    <t>归途记录冬景（家庭</t>
  </si>
  <si>
    <t>青春跃蛇年（家庭</t>
  </si>
  <si>
    <t>百灶食珍品人间烟火（家庭</t>
  </si>
  <si>
    <t>喜迎蛇年活动二（家庭</t>
  </si>
  <si>
    <t>喜迎蛇年活动三（家庭</t>
  </si>
  <si>
    <t>喜迎蛇年活动一（家庭</t>
  </si>
  <si>
    <t>2025.2.8-2.14开学将至，除尘备归（家庭劳动分</t>
  </si>
  <si>
    <t>废物翻新添异彩 家庭焕美展新姿  家庭</t>
  </si>
  <si>
    <t>3.25“舌尖上的家乡”线上美食制作分享家庭劳动分5分加分名单 (1)</t>
  </si>
  <si>
    <t>寝室换新（寝室）</t>
  </si>
  <si>
    <t>冬至阳生（寝室</t>
  </si>
  <si>
    <t>劳有所得活动二（寝室</t>
  </si>
  <si>
    <t>3.22-3.28节水先锋宿舍（寝室劳动分</t>
  </si>
  <si>
    <t>“蛇年之家”劳动系列寝室劳动分</t>
  </si>
  <si>
    <t>纸艺菊花寝室废品再生活动（寝室</t>
  </si>
  <si>
    <t>国庆流金活动二（校园）</t>
  </si>
  <si>
    <t>9.7南浔迎新志愿者（校园）</t>
  </si>
  <si>
    <t>9.9新生大会志愿者（校园）</t>
  </si>
  <si>
    <t>9.10纳新宣讲（校园</t>
  </si>
  <si>
    <t>9.13开学第一课暨“我们的节日中秋场地布置（校园</t>
  </si>
  <si>
    <t>9.13开学第一课暨“我们的节日中秋活动（校园</t>
  </si>
  <si>
    <t>9.25第十五次学代会志愿者（校园</t>
  </si>
  <si>
    <t>9.30破冰运动会志愿者（校园</t>
  </si>
  <si>
    <t>9.29南浔审核评估宣贯会志愿者（校园</t>
  </si>
  <si>
    <t>9.7-8开学志愿者（后勤（校园</t>
  </si>
  <si>
    <t>2024校团学纳新（校园</t>
  </si>
  <si>
    <t>向国旗敬礼（校园</t>
  </si>
  <si>
    <t>9.9新生大会（校园</t>
  </si>
  <si>
    <t>办公室志愿者（校园</t>
  </si>
  <si>
    <t>运动会开幕式志愿者（校园</t>
  </si>
  <si>
    <t>学生手册考试补考监考（校园</t>
  </si>
  <si>
    <t>10.27志愿者活动（校园</t>
  </si>
  <si>
    <t>10.30南浔开发区实验幼儿园到校访学（校园</t>
  </si>
  <si>
    <t>10.23南浔开发区实验幼儿园到校访学（校园</t>
  </si>
  <si>
    <t>同科院集团访学（校园</t>
  </si>
  <si>
    <t>11.6沈庄漾幼儿园访学（校园</t>
  </si>
  <si>
    <t>打扫办公室志愿者（校园</t>
  </si>
  <si>
    <t>清理办公室卫生（校园</t>
  </si>
  <si>
    <t>探寻节气之美（校园</t>
  </si>
  <si>
    <t>国际志愿者日展示（校园</t>
  </si>
  <si>
    <t>平安校园办公室大扫除志愿者（校园</t>
  </si>
  <si>
    <t>2024校团学组织表彰大会荣誉证书设计（校园</t>
  </si>
  <si>
    <t>2024校团学组织表彰大会聘书设计（校园</t>
  </si>
  <si>
    <t>2024校团学组织表彰大志愿者（校园</t>
  </si>
  <si>
    <t>携手文化之旅（校园</t>
  </si>
  <si>
    <t>废品变身（校园</t>
  </si>
  <si>
    <t>书香润校园</t>
  </si>
  <si>
    <t>解忧杂货店（校园</t>
  </si>
  <si>
    <t>遇建初心放肆元气（校园</t>
  </si>
  <si>
    <t>心艺空间（校园</t>
  </si>
  <si>
    <t>绿意迎怀（校园</t>
  </si>
  <si>
    <t>旧衣断舍离（校园</t>
  </si>
  <si>
    <t>暑假实践展示</t>
  </si>
  <si>
    <t>瑞蛇迎春岁（校园</t>
  </si>
  <si>
    <t>11.20南浔献血车进校园志愿者（校园</t>
  </si>
  <si>
    <t>12.25南浔献血车进校园献血者（校园</t>
  </si>
  <si>
    <t>12.25南浔献血车进校园志愿者（校园</t>
  </si>
  <si>
    <t>1.7舟同济学（校园</t>
  </si>
  <si>
    <t>劳有所得活动三（校园</t>
  </si>
  <si>
    <t>2025.3.17 水利晚会水愿墙创意互动 （校园劳动分</t>
  </si>
  <si>
    <t>2025.3.18 水蕴匠心·高质量远航”水利工程学院世界水日&amp;中国水周晚会暨十佳歌手决赛志愿者活动（ 校园劳动分</t>
  </si>
  <si>
    <t>12.25遂稳楼西208 2025大学生电子设计与制作校赛（校园</t>
  </si>
  <si>
    <t>凝聚智慧（产学</t>
  </si>
  <si>
    <t>第二节“钱塘杯”反走私创作比赛（产学）</t>
  </si>
  <si>
    <t>学生手册补考出题（产学</t>
  </si>
  <si>
    <t>旧衣断舍离（产学</t>
  </si>
  <si>
    <t>巧手制春礼（产学</t>
  </si>
  <si>
    <t>2025.3.22“智汇水韵·码上行动” 产学劳动分2分</t>
  </si>
  <si>
    <t>享受实验乐趣第六期（产学</t>
  </si>
  <si>
    <t>赞华劳作，躬耕乡土（乡土</t>
  </si>
  <si>
    <t>国庆归乡觅秋实（乡土</t>
  </si>
  <si>
    <t>家国情怀（乡土</t>
  </si>
  <si>
    <t>青春助农（乡土</t>
  </si>
  <si>
    <t>2025.2.10-2.14除旧年之尘，迎新年之清(乡土劳动分</t>
  </si>
  <si>
    <t>2025.3.7-3.13叶影成诗（乡土劳动分</t>
  </si>
  <si>
    <t>溯源之旅（乡土</t>
  </si>
  <si>
    <r>
      <rPr>
        <sz val="10"/>
        <color rgb="FF000000"/>
        <rFont val="宋体"/>
        <charset val="134"/>
      </rPr>
      <t>2023b07084</t>
    </r>
  </si>
  <si>
    <t>其美多吉</t>
  </si>
  <si>
    <r>
      <rPr>
        <sz val="10"/>
        <color rgb="FF000000"/>
        <rFont val="宋体"/>
        <charset val="134"/>
      </rPr>
      <t>2023b07083</t>
    </r>
  </si>
  <si>
    <t>王宇翔</t>
  </si>
  <si>
    <r>
      <rPr>
        <sz val="10"/>
        <color rgb="FF000000"/>
        <rFont val="宋体"/>
        <charset val="134"/>
      </rPr>
      <t>2023b07082</t>
    </r>
  </si>
  <si>
    <t>刘祖延</t>
  </si>
  <si>
    <r>
      <rPr>
        <sz val="10"/>
        <color rgb="FF000000"/>
        <rFont val="宋体"/>
        <charset val="134"/>
      </rPr>
      <t>2023b07081</t>
    </r>
  </si>
  <si>
    <t>周笑笑</t>
  </si>
  <si>
    <r>
      <rPr>
        <sz val="10"/>
        <color rgb="FF000000"/>
        <rFont val="宋体"/>
        <charset val="134"/>
      </rPr>
      <t>2023b07080</t>
    </r>
  </si>
  <si>
    <t>何鑫华</t>
  </si>
  <si>
    <r>
      <rPr>
        <sz val="10"/>
        <color rgb="FF000000"/>
        <rFont val="宋体"/>
        <charset val="134"/>
      </rPr>
      <t>2023b07079</t>
    </r>
  </si>
  <si>
    <t>赵梓彤</t>
  </si>
  <si>
    <r>
      <rPr>
        <sz val="10"/>
        <color rgb="FF000000"/>
        <rFont val="宋体"/>
        <charset val="134"/>
      </rPr>
      <t>2023b07078</t>
    </r>
  </si>
  <si>
    <t>李松旺</t>
  </si>
  <si>
    <r>
      <rPr>
        <sz val="10"/>
        <color rgb="FF000000"/>
        <rFont val="宋体"/>
        <charset val="134"/>
      </rPr>
      <t>2023b07077</t>
    </r>
  </si>
  <si>
    <t>曾川岳</t>
  </si>
  <si>
    <r>
      <rPr>
        <sz val="10"/>
        <color rgb="FF000000"/>
        <rFont val="宋体"/>
        <charset val="134"/>
      </rPr>
      <t>2023b07076</t>
    </r>
  </si>
  <si>
    <t>李官昊</t>
  </si>
  <si>
    <r>
      <rPr>
        <sz val="10"/>
        <color rgb="FF000000"/>
        <rFont val="宋体"/>
        <charset val="134"/>
      </rPr>
      <t>2023b07075</t>
    </r>
  </si>
  <si>
    <t>魏梦娇</t>
  </si>
  <si>
    <r>
      <rPr>
        <sz val="10"/>
        <color rgb="FF000000"/>
        <rFont val="宋体"/>
        <charset val="134"/>
      </rPr>
      <t>2023b07074</t>
    </r>
  </si>
  <si>
    <t>林琳飞</t>
  </si>
  <si>
    <r>
      <rPr>
        <sz val="10"/>
        <color rgb="FF000000"/>
        <rFont val="宋体"/>
        <charset val="134"/>
      </rPr>
      <t>2023b07073</t>
    </r>
  </si>
  <si>
    <t>姚鑫莲</t>
  </si>
  <si>
    <r>
      <rPr>
        <sz val="10"/>
        <color rgb="FF000000"/>
        <rFont val="宋体"/>
        <charset val="134"/>
      </rPr>
      <t>2023b07072</t>
    </r>
  </si>
  <si>
    <t>李思忆</t>
  </si>
  <si>
    <r>
      <rPr>
        <sz val="10"/>
        <color rgb="FF000000"/>
        <rFont val="宋体"/>
        <charset val="134"/>
      </rPr>
      <t>2023b07071</t>
    </r>
  </si>
  <si>
    <t>周米甲</t>
  </si>
  <si>
    <r>
      <rPr>
        <sz val="10"/>
        <color rgb="FF000000"/>
        <rFont val="宋体"/>
        <charset val="134"/>
      </rPr>
      <t>2023b07070</t>
    </r>
  </si>
  <si>
    <t>易航</t>
  </si>
  <si>
    <r>
      <rPr>
        <sz val="10"/>
        <color rgb="FF000000"/>
        <rFont val="宋体"/>
        <charset val="134"/>
      </rPr>
      <t>2023b07069</t>
    </r>
  </si>
  <si>
    <t>郑雨轩</t>
  </si>
  <si>
    <r>
      <rPr>
        <sz val="10"/>
        <color rgb="FF000000"/>
        <rFont val="宋体"/>
        <charset val="134"/>
      </rPr>
      <t>2023b07068</t>
    </r>
  </si>
  <si>
    <t>王刚</t>
  </si>
  <si>
    <r>
      <rPr>
        <sz val="10"/>
        <color rgb="FF000000"/>
        <rFont val="宋体"/>
        <charset val="134"/>
      </rPr>
      <t>2023b07067</t>
    </r>
  </si>
  <si>
    <t>郑梓轩</t>
  </si>
  <si>
    <r>
      <rPr>
        <sz val="10"/>
        <color rgb="FF000000"/>
        <rFont val="宋体"/>
        <charset val="134"/>
      </rPr>
      <t>2023b07066</t>
    </r>
  </si>
  <si>
    <t>周欣怡</t>
  </si>
  <si>
    <r>
      <rPr>
        <sz val="10"/>
        <color rgb="FF000000"/>
        <rFont val="宋体"/>
        <charset val="134"/>
      </rPr>
      <t>2023b07065</t>
    </r>
  </si>
  <si>
    <t>卢雨彤</t>
  </si>
  <si>
    <r>
      <rPr>
        <sz val="10"/>
        <color rgb="FF000000"/>
        <rFont val="宋体"/>
        <charset val="134"/>
      </rPr>
      <t>2023b07064</t>
    </r>
  </si>
  <si>
    <t>朱宇翔</t>
  </si>
  <si>
    <r>
      <rPr>
        <sz val="10"/>
        <color rgb="FF000000"/>
        <rFont val="宋体"/>
        <charset val="134"/>
      </rPr>
      <t>2023b07063</t>
    </r>
  </si>
  <si>
    <t>沈一卓</t>
  </si>
  <si>
    <r>
      <rPr>
        <sz val="10"/>
        <color rgb="FF000000"/>
        <rFont val="宋体"/>
        <charset val="134"/>
      </rPr>
      <t>2023b07062</t>
    </r>
  </si>
  <si>
    <t>袁恒博</t>
  </si>
  <si>
    <r>
      <rPr>
        <sz val="10"/>
        <color rgb="FF000000"/>
        <rFont val="宋体"/>
        <charset val="134"/>
      </rPr>
      <t>2023b07061</t>
    </r>
  </si>
  <si>
    <t>林明哲</t>
  </si>
  <si>
    <r>
      <rPr>
        <sz val="10"/>
        <color rgb="FF000000"/>
        <rFont val="宋体"/>
        <charset val="134"/>
      </rPr>
      <t>2023b07060</t>
    </r>
  </si>
  <si>
    <t>吴承志</t>
  </si>
  <si>
    <r>
      <rPr>
        <sz val="10"/>
        <color rgb="FF000000"/>
        <rFont val="宋体"/>
        <charset val="134"/>
      </rPr>
      <t>2023b07059</t>
    </r>
  </si>
  <si>
    <t>周路星</t>
  </si>
  <si>
    <r>
      <rPr>
        <sz val="10"/>
        <color rgb="FF000000"/>
        <rFont val="宋体"/>
        <charset val="134"/>
      </rPr>
      <t>2023b07058</t>
    </r>
  </si>
  <si>
    <t>杨艺涵</t>
  </si>
  <si>
    <r>
      <rPr>
        <sz val="10"/>
        <color rgb="FF000000"/>
        <rFont val="宋体"/>
        <charset val="134"/>
      </rPr>
      <t>2023b07057</t>
    </r>
  </si>
  <si>
    <t>熊堉</t>
  </si>
  <si>
    <r>
      <rPr>
        <sz val="10"/>
        <color rgb="FF000000"/>
        <rFont val="宋体"/>
        <charset val="134"/>
      </rPr>
      <t>2023b07056</t>
    </r>
  </si>
  <si>
    <t>俞越</t>
  </si>
  <si>
    <r>
      <rPr>
        <sz val="10"/>
        <color rgb="FF000000"/>
        <rFont val="宋体"/>
        <charset val="134"/>
      </rPr>
      <t>2023b07055</t>
    </r>
  </si>
  <si>
    <t>陈浩东</t>
  </si>
  <si>
    <r>
      <rPr>
        <sz val="10"/>
        <color rgb="FF000000"/>
        <rFont val="宋体"/>
        <charset val="134"/>
      </rPr>
      <t>2023b07054</t>
    </r>
  </si>
  <si>
    <t>童阳存</t>
  </si>
  <si>
    <r>
      <rPr>
        <sz val="10"/>
        <color rgb="FF000000"/>
        <rFont val="宋体"/>
        <charset val="134"/>
      </rPr>
      <t>2023b07053</t>
    </r>
  </si>
  <si>
    <t>斯唯亮</t>
  </si>
  <si>
    <r>
      <rPr>
        <sz val="10"/>
        <color rgb="FF000000"/>
        <rFont val="宋体"/>
        <charset val="134"/>
      </rPr>
      <t>2023b07052</t>
    </r>
  </si>
  <si>
    <t>吴峥</t>
  </si>
  <si>
    <r>
      <rPr>
        <sz val="10"/>
        <color rgb="FF000000"/>
        <rFont val="宋体"/>
        <charset val="134"/>
      </rPr>
      <t>2023b07051</t>
    </r>
  </si>
  <si>
    <t>林炜枫</t>
  </si>
  <si>
    <r>
      <rPr>
        <sz val="10"/>
        <color rgb="FF000000"/>
        <rFont val="宋体"/>
        <charset val="134"/>
      </rPr>
      <t>2023b07050</t>
    </r>
  </si>
  <si>
    <t>李佳俊</t>
  </si>
  <si>
    <r>
      <rPr>
        <sz val="10"/>
        <color rgb="FF000000"/>
        <rFont val="宋体"/>
        <charset val="134"/>
      </rPr>
      <t>2023b07049</t>
    </r>
  </si>
  <si>
    <t>俞楠</t>
  </si>
  <si>
    <r>
      <rPr>
        <sz val="10"/>
        <color rgb="FF000000"/>
        <rFont val="宋体"/>
        <charset val="134"/>
      </rPr>
      <t>2023b07048</t>
    </r>
  </si>
  <si>
    <t>陈好</t>
  </si>
  <si>
    <t>2023b07047</t>
  </si>
  <si>
    <t>王爵帅</t>
  </si>
  <si>
    <r>
      <rPr>
        <sz val="10"/>
        <color rgb="FF000000"/>
        <rFont val="宋体"/>
        <charset val="134"/>
      </rPr>
      <t>2023b07046</t>
    </r>
  </si>
  <si>
    <t>王康宵</t>
  </si>
  <si>
    <r>
      <rPr>
        <sz val="10"/>
        <color rgb="FF000000"/>
        <rFont val="宋体"/>
        <charset val="134"/>
      </rPr>
      <t>2023b07045</t>
    </r>
  </si>
  <si>
    <t>李婕璟</t>
  </si>
  <si>
    <r>
      <rPr>
        <sz val="10"/>
        <color rgb="FF000000"/>
        <rFont val="宋体"/>
        <charset val="134"/>
      </rPr>
      <t>2023b07044</t>
    </r>
  </si>
  <si>
    <t>高伟业</t>
  </si>
  <si>
    <r>
      <rPr>
        <sz val="10"/>
        <color rgb="FF000000"/>
        <rFont val="宋体"/>
        <charset val="134"/>
      </rPr>
      <t>2023b07043</t>
    </r>
  </si>
  <si>
    <t>夏瑀</t>
  </si>
  <si>
    <t>2023b16049</t>
  </si>
  <si>
    <t>赵雅婧</t>
  </si>
  <si>
    <t>港航23-1</t>
  </si>
  <si>
    <t>2024-2025学年水利工程学院 “劳动实践”素质拓展学分细则表</t>
  </si>
  <si>
    <t>数学打卡活动</t>
  </si>
  <si>
    <t>家韵拾光，劳创美好”</t>
  </si>
  <si>
    <t>敬平凡，记录美好活动</t>
  </si>
  <si>
    <t xml:space="preserve">家庭大作战 2分家庭劳动分 </t>
  </si>
  <si>
    <t>最美劳动者”照片征集</t>
  </si>
  <si>
    <t>11.1-11.8“桌”越焕新，打造寝室小天地</t>
  </si>
  <si>
    <t>清明至，舍清洁</t>
  </si>
  <si>
    <t>南浔遇“建”初心，放肆元“气”</t>
  </si>
  <si>
    <t>10月16号飞盘mix趣味联赛</t>
  </si>
  <si>
    <t>10.24学生手册考试补考监</t>
  </si>
  <si>
    <t>大学生千校千项点赞活动</t>
  </si>
  <si>
    <t>第十五次学生代表大会志愿者</t>
  </si>
  <si>
    <t>题”升之夜晚自习讲题活动</t>
  </si>
  <si>
    <t>浙江省红十字会推文审核活动志愿活动成员</t>
  </si>
  <si>
    <t>第三届周培源力学竞赛校内选拔赛</t>
  </si>
  <si>
    <t xml:space="preserve">裁春缀韵·字句拼笺 </t>
  </si>
  <si>
    <t xml:space="preserve">11.1 以清为美，以廉为荣 </t>
  </si>
  <si>
    <t xml:space="preserve">国庆归乡觅秋实，金秋故土 绘丰景 </t>
  </si>
  <si>
    <t>溯源之旅</t>
  </si>
  <si>
    <t>2024以体树人教育研讨会暨第五届蔡崇信以体树人校长年度盛典</t>
  </si>
  <si>
    <t>2023b20001</t>
  </si>
  <si>
    <t>赵嘉豪</t>
  </si>
  <si>
    <t>2023b20002</t>
  </si>
  <si>
    <t>陈子康</t>
  </si>
  <si>
    <t>2023b20003</t>
  </si>
  <si>
    <t>何一帆</t>
  </si>
  <si>
    <t>2023b20004</t>
  </si>
  <si>
    <t>许永涛</t>
  </si>
  <si>
    <t>2023b20005</t>
  </si>
  <si>
    <t>陆珂翔</t>
  </si>
  <si>
    <t>2023b20006</t>
  </si>
  <si>
    <t>乐俊杰</t>
  </si>
  <si>
    <t>2023b20007</t>
  </si>
  <si>
    <t>陈梦丹</t>
  </si>
  <si>
    <t>2023b20008</t>
  </si>
  <si>
    <t>王春江</t>
  </si>
  <si>
    <t>2023b20009</t>
  </si>
  <si>
    <t>钱余熠</t>
  </si>
  <si>
    <t>2023b20010</t>
  </si>
  <si>
    <t>吴国栋</t>
  </si>
  <si>
    <t>2023b20011</t>
  </si>
  <si>
    <t>汪祁昊</t>
  </si>
  <si>
    <t>2023b20012</t>
  </si>
  <si>
    <t>林群博</t>
  </si>
  <si>
    <t>2023b20013</t>
  </si>
  <si>
    <t>周杰</t>
  </si>
  <si>
    <t>2023b20014</t>
  </si>
  <si>
    <t>邹秉灿</t>
  </si>
  <si>
    <t>2023b20015</t>
  </si>
  <si>
    <t>虞杯烨</t>
  </si>
  <si>
    <t>2023b20016</t>
  </si>
  <si>
    <t>裘浩东</t>
  </si>
  <si>
    <t>2023b20017</t>
  </si>
  <si>
    <t>施伊波</t>
  </si>
  <si>
    <t>2023b20018</t>
  </si>
  <si>
    <t>陈亚伟</t>
  </si>
  <si>
    <t>2023b20019</t>
  </si>
  <si>
    <t>王家顺</t>
  </si>
  <si>
    <t>2023b20020</t>
  </si>
  <si>
    <t>姜涛</t>
  </si>
  <si>
    <t>2023b20021</t>
  </si>
  <si>
    <t>吴梓皓</t>
  </si>
  <si>
    <t>2023b20022</t>
  </si>
  <si>
    <t>王宇阳</t>
  </si>
  <si>
    <t>2023b20023</t>
  </si>
  <si>
    <t>吕恩恩</t>
  </si>
  <si>
    <t>2023b20025</t>
  </si>
  <si>
    <t>周子尧</t>
  </si>
  <si>
    <t>2023b20026</t>
  </si>
  <si>
    <t>彭瑞</t>
  </si>
  <si>
    <t>2023b20027</t>
  </si>
  <si>
    <t>2023b20028</t>
  </si>
  <si>
    <t>陈昱飞</t>
  </si>
  <si>
    <t>2023b20032</t>
  </si>
  <si>
    <t>耿荣国</t>
  </si>
  <si>
    <t>2023b20033</t>
  </si>
  <si>
    <t>曾俊豪</t>
  </si>
  <si>
    <t>2023b20035</t>
  </si>
  <si>
    <t>符韶杨</t>
  </si>
  <si>
    <t>2023b20036</t>
  </si>
  <si>
    <t>胡权</t>
  </si>
  <si>
    <t>2023b20037</t>
  </si>
  <si>
    <t>胡欣雨</t>
  </si>
  <si>
    <t>2023b20038</t>
  </si>
  <si>
    <t>邓子龙</t>
  </si>
  <si>
    <t>2023b20039</t>
  </si>
  <si>
    <t>李海鸿</t>
  </si>
  <si>
    <t>2023b20040</t>
  </si>
  <si>
    <t>海仁杰</t>
  </si>
  <si>
    <t>2023b21004</t>
  </si>
  <si>
    <t>傅裕翔</t>
  </si>
  <si>
    <t>港航23-2</t>
  </si>
  <si>
    <t>2024-2025学年第一学年 水利学院 “劳动实践”素质拓展学分细则表</t>
  </si>
  <si>
    <t>9.30-10.1</t>
  </si>
  <si>
    <t>4.5-4.10</t>
  </si>
  <si>
    <t>9.9-9.10</t>
  </si>
  <si>
    <t>11.2-3</t>
  </si>
  <si>
    <t>11.7-8</t>
  </si>
  <si>
    <t>1.15-1.30.</t>
  </si>
  <si>
    <t>欢度国庆，清除污秽  家庭劳动分</t>
  </si>
  <si>
    <t>家有山河锦绣，国有岁月芳华 家庭劳动分</t>
  </si>
  <si>
    <t>开学将至，除尘备归  家庭劳动分</t>
  </si>
  <si>
    <t>清明传家，劳动育心 家庭劳动分</t>
  </si>
  <si>
    <t>颂我国华，国庆易聚 家庭劳动分</t>
  </si>
  <si>
    <t>“六月‘第二课堂’系统导出“</t>
  </si>
  <si>
    <t>家国情怀，共聚此时 家庭劳动分</t>
  </si>
  <si>
    <t>寝室书桌整理活动 寝室劳动分</t>
  </si>
  <si>
    <t>开学志愿者招募 校园劳动分</t>
  </si>
  <si>
    <t>新生体检志愿者 校园劳动分</t>
  </si>
  <si>
    <t>南浔迎新志愿者 校园劳动分</t>
  </si>
  <si>
    <t>新生大会 校园劳动分</t>
  </si>
  <si>
    <t>24届迎新志愿服务活动  校园劳动分</t>
  </si>
  <si>
    <t>2024校团学纳新  校园劳动分</t>
  </si>
  <si>
    <t>行迹壮美山河，共赏红色光影</t>
  </si>
  <si>
    <t>国庆流金，福影集萃 校园劳动分</t>
  </si>
  <si>
    <t>盛世华诞，共庆辉煌  校园劳动分</t>
  </si>
  <si>
    <t>幼儿园到校访学研学  校园劳动分</t>
  </si>
  <si>
    <t>南浔击剑比赛招聘工作加分  校园劳动分</t>
  </si>
  <si>
    <t>第四十三届田径运动会  校园劳动分</t>
  </si>
  <si>
    <t>携手文化之旅，共筑向心之梦</t>
  </si>
  <si>
    <t>水利晚会水愿墙创意互动  校园劳动分</t>
  </si>
  <si>
    <t>行迹壮美山河，共赏红色光影活动2</t>
  </si>
  <si>
    <t>家国情怀，共聚此时 乡土劳动分</t>
  </si>
  <si>
    <t>溯源之旅    乡土劳动分</t>
  </si>
  <si>
    <t>2023b20075</t>
  </si>
  <si>
    <t>杨建军</t>
  </si>
  <si>
    <t>2023b20076</t>
  </si>
  <si>
    <t>许振琦</t>
  </si>
  <si>
    <t>2023b20069</t>
  </si>
  <si>
    <t>廖福临</t>
  </si>
  <si>
    <t>2023b20046</t>
  </si>
  <si>
    <t>季宇晨</t>
  </si>
  <si>
    <t>2023b20068</t>
  </si>
  <si>
    <t>邬锦宁</t>
  </si>
  <si>
    <t>2023b20055</t>
  </si>
  <si>
    <t>汤嘉诚</t>
  </si>
  <si>
    <t>2023b20073</t>
  </si>
  <si>
    <t>徐楚瑜</t>
  </si>
  <si>
    <t>2023b20079</t>
  </si>
  <si>
    <t>孙庆健</t>
  </si>
  <si>
    <t>2023b20063</t>
  </si>
  <si>
    <t>曹凯博</t>
  </si>
  <si>
    <t>2023b20056</t>
  </si>
  <si>
    <t>徐浩楠</t>
  </si>
  <si>
    <t>2023b20074</t>
  </si>
  <si>
    <t>钱伟博</t>
  </si>
  <si>
    <t>2023b20061</t>
  </si>
  <si>
    <t>谭永豪</t>
  </si>
  <si>
    <t>2023b20042</t>
  </si>
  <si>
    <t>郑晗轩</t>
  </si>
  <si>
    <t>2023b20047</t>
  </si>
  <si>
    <t>郑治平</t>
  </si>
  <si>
    <t>2023b20060</t>
  </si>
  <si>
    <t>鹿骏骋</t>
  </si>
  <si>
    <t>2023b20043</t>
  </si>
  <si>
    <t>李佳乐</t>
  </si>
  <si>
    <t>2023b20053</t>
  </si>
  <si>
    <t>2023b20067</t>
  </si>
  <si>
    <t>韩涛</t>
  </si>
  <si>
    <t>2023b20072</t>
  </si>
  <si>
    <t>吴家明</t>
  </si>
  <si>
    <t>2023b20052</t>
  </si>
  <si>
    <t>龙政</t>
  </si>
  <si>
    <t>2023b20071</t>
  </si>
  <si>
    <t>王忠玮</t>
  </si>
  <si>
    <t>2023b20078</t>
  </si>
  <si>
    <t>罗奕博</t>
  </si>
  <si>
    <t>2023b20059</t>
  </si>
  <si>
    <t>陈源涛</t>
  </si>
  <si>
    <t>2023b20045</t>
  </si>
  <si>
    <t>樊燊浩</t>
  </si>
  <si>
    <t>2023b20051</t>
  </si>
  <si>
    <t>王颢臻</t>
  </si>
  <si>
    <t>2023b20064</t>
  </si>
  <si>
    <t>姚科玉</t>
  </si>
  <si>
    <t>2023b20054</t>
  </si>
  <si>
    <t>沈炎</t>
  </si>
  <si>
    <t>2023b20057</t>
  </si>
  <si>
    <t>孙凯</t>
  </si>
  <si>
    <t>2023b20058</t>
  </si>
  <si>
    <t>王昱文</t>
  </si>
  <si>
    <t>2023b20050</t>
  </si>
  <si>
    <t>汤雨婷</t>
  </si>
  <si>
    <t>2023b20077</t>
  </si>
  <si>
    <t>蔡韵妮</t>
  </si>
  <si>
    <t>2023b20080</t>
  </si>
  <si>
    <t>陈嘉怡</t>
  </si>
  <si>
    <t>2023b20065</t>
  </si>
  <si>
    <t>陈缘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</si>
</sst>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5">
    <font>
      <sz val="11"/>
      <color theme="1"/>
      <name val="等线"/>
      <charset val="134"/>
      <scheme val="minor"/>
    </font>
    <font>
      <sz val="11"/>
      <color theme="1"/>
      <name val="等线"/>
      <charset val="134"/>
      <scheme val="minor"/>
    </font>
    <font>
      <b/>
      <sz val="24"/>
      <color rgb="FFFF0000"/>
      <name val="等线"/>
      <charset val="134"/>
      <scheme val="minor"/>
    </font>
    <font>
      <b/>
      <sz val="28"/>
      <color theme="1"/>
      <name val="等线"/>
      <charset val="134"/>
      <scheme val="minor"/>
    </font>
    <font>
      <b/>
      <sz val="12"/>
      <color theme="1"/>
      <name val="等线"/>
      <charset val="134"/>
      <scheme val="minor"/>
    </font>
    <font>
      <sz val="12"/>
      <color theme="1"/>
      <name val="宋体"/>
      <charset val="134"/>
    </font>
    <font>
      <sz val="12"/>
      <color theme="1"/>
      <name val="等线"/>
      <charset val="134"/>
      <scheme val="minor"/>
    </font>
    <font>
      <sz val="12"/>
      <color rgb="FF000000"/>
      <name val="宋体"/>
      <charset val="134"/>
    </font>
    <font>
      <sz val="11"/>
      <name val="宋体"/>
      <charset val="134"/>
    </font>
    <font>
      <sz val="12"/>
      <name val="宋体"/>
      <charset val="134"/>
    </font>
    <font>
      <sz val="11"/>
      <color rgb="FF000000"/>
      <name val="微软雅黑"/>
      <charset val="134"/>
    </font>
    <font>
      <sz val="10"/>
      <color rgb="FF000000"/>
      <name val="等线"/>
      <charset val="134"/>
      <scheme val="minor"/>
    </font>
    <font>
      <sz val="10"/>
      <name val="Arial"/>
      <charset val="134"/>
    </font>
    <font>
      <sz val="10"/>
      <name val="等线 Light"/>
      <charset val="134"/>
      <scheme val="major"/>
    </font>
    <font>
      <sz val="14"/>
      <color theme="1"/>
      <name val="等线"/>
      <charset val="134"/>
      <scheme val="minor"/>
    </font>
    <font>
      <b/>
      <sz val="14"/>
      <color theme="1"/>
      <name val="等线"/>
      <charset val="134"/>
      <scheme val="minor"/>
    </font>
    <font>
      <sz val="11"/>
      <color rgb="FF000000"/>
      <name val="等线"/>
      <charset val="134"/>
    </font>
    <font>
      <sz val="14"/>
      <name val="宋体"/>
      <charset val="134"/>
    </font>
    <font>
      <sz val="14"/>
      <color rgb="FF000000"/>
      <name val="宋体"/>
      <charset val="134"/>
    </font>
    <font>
      <sz val="14"/>
      <color indexed="8"/>
      <name val="等线"/>
      <charset val="134"/>
    </font>
    <font>
      <sz val="14"/>
      <color theme="1"/>
      <name val="宋体"/>
      <charset val="134"/>
    </font>
    <font>
      <b/>
      <sz val="14"/>
      <color rgb="FF000000"/>
      <name val="宋体"/>
      <charset val="134"/>
    </font>
    <font>
      <sz val="14"/>
      <color indexed="8"/>
      <name val="SimSun"/>
      <charset val="134"/>
    </font>
    <font>
      <b/>
      <sz val="11"/>
      <color indexed="8"/>
      <name val="宋体"/>
      <charset val="134"/>
    </font>
    <font>
      <sz val="11"/>
      <color rgb="FF000000"/>
      <name val="宋体"/>
      <charset val="134"/>
    </font>
    <font>
      <sz val="10"/>
      <color rgb="FF000000"/>
      <name val="宋体"/>
      <charset val="134"/>
    </font>
    <font>
      <sz val="11"/>
      <color indexed="8"/>
      <name val="宋体"/>
      <charset val="134"/>
    </font>
    <font>
      <b/>
      <sz val="28"/>
      <color theme="1"/>
      <name val="宋体"/>
      <charset val="134"/>
    </font>
    <font>
      <b/>
      <sz val="12"/>
      <color theme="1"/>
      <name val="宋体"/>
      <charset val="134"/>
    </font>
    <font>
      <sz val="16"/>
      <color theme="1"/>
      <name val="等线"/>
      <charset val="134"/>
      <scheme val="minor"/>
    </font>
    <font>
      <sz val="12"/>
      <color rgb="FF000000"/>
      <name val="等线"/>
      <charset val="134"/>
      <scheme val="minor"/>
    </font>
    <font>
      <sz val="11"/>
      <color theme="1"/>
      <name val="宋体"/>
      <charset val="134"/>
    </font>
    <font>
      <sz val="14"/>
      <color rgb="FF000000"/>
      <name val="Microsoft YaHei"/>
      <charset val="134"/>
    </font>
    <font>
      <sz val="12"/>
      <color rgb="FF000000"/>
      <name val="等线"/>
      <charset val="134"/>
    </font>
    <font>
      <sz val="10"/>
      <color rgb="FF000000"/>
      <name val="等线"/>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11"/>
      </right>
      <top/>
      <bottom style="thin">
        <color indexed="8"/>
      </bottom>
      <diagonal/>
    </border>
    <border>
      <left style="thin">
        <color auto="1"/>
      </left>
      <right style="thin">
        <color indexed="11"/>
      </right>
      <top/>
      <bottom style="thin">
        <color indexed="8"/>
      </bottom>
      <diagonal/>
    </border>
    <border>
      <left style="thin">
        <color indexed="11"/>
      </left>
      <right style="thin">
        <color indexed="11"/>
      </right>
      <top/>
      <bottom style="thin">
        <color indexed="8"/>
      </bottom>
      <diagonal/>
    </border>
    <border>
      <left style="thin">
        <color indexed="8"/>
      </left>
      <right style="thin">
        <color indexed="11"/>
      </right>
      <top style="thin">
        <color indexed="8"/>
      </top>
      <bottom style="thin">
        <color indexed="8"/>
      </bottom>
      <diagonal/>
    </border>
    <border>
      <left style="thin">
        <color auto="1"/>
      </left>
      <right style="thin">
        <color indexed="11"/>
      </right>
      <top style="thin">
        <color indexed="8"/>
      </top>
      <bottom style="thin">
        <color indexed="8"/>
      </bottom>
      <diagonal/>
    </border>
    <border>
      <left style="thin">
        <color indexed="11"/>
      </left>
      <right style="thin">
        <color indexed="11"/>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11"/>
      </top>
      <bottom style="thin">
        <color indexed="8"/>
      </bottom>
      <diagonal/>
    </border>
    <border>
      <left style="thin">
        <color indexed="8"/>
      </left>
      <right style="thin">
        <color indexed="8"/>
      </right>
      <top style="thin">
        <color auto="1"/>
      </top>
      <bottom style="thin">
        <color indexed="8"/>
      </bottom>
      <diagonal/>
    </border>
    <border>
      <left style="thin">
        <color indexed="11"/>
      </left>
      <right style="thin">
        <color auto="1"/>
      </right>
      <top/>
      <bottom style="thin">
        <color indexed="8"/>
      </bottom>
      <diagonal/>
    </border>
    <border>
      <left style="thin">
        <color indexed="11"/>
      </left>
      <right style="thin">
        <color indexed="8"/>
      </right>
      <top/>
      <bottom style="thin">
        <color indexed="8"/>
      </bottom>
      <diagonal/>
    </border>
    <border>
      <left style="thin">
        <color indexed="11"/>
      </left>
      <right style="thin">
        <color auto="1"/>
      </right>
      <top style="thin">
        <color indexed="8"/>
      </top>
      <bottom style="thin">
        <color indexed="8"/>
      </bottom>
      <diagonal/>
    </border>
    <border>
      <left style="thin">
        <color indexed="11"/>
      </left>
      <right style="thin">
        <color indexed="8"/>
      </right>
      <top style="thin">
        <color indexed="8"/>
      </top>
      <bottom style="thin">
        <color indexed="8"/>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xf numFmtId="43" fontId="35" fillId="0" borderId="0" applyFont="0" applyFill="0" applyBorder="0" applyAlignment="0" applyProtection="0">
      <alignment vertical="center"/>
    </xf>
    <xf numFmtId="44" fontId="35" fillId="0" borderId="0" applyFont="0" applyFill="0" applyBorder="0" applyAlignment="0" applyProtection="0">
      <alignment vertical="center"/>
    </xf>
    <xf numFmtId="9" fontId="35" fillId="0" borderId="0" applyFont="0" applyFill="0" applyBorder="0" applyAlignment="0" applyProtection="0">
      <alignment vertical="center"/>
    </xf>
    <xf numFmtId="41" fontId="35" fillId="0" borderId="0" applyFont="0" applyFill="0" applyBorder="0" applyAlignment="0" applyProtection="0">
      <alignment vertical="center"/>
    </xf>
    <xf numFmtId="42" fontId="35"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5" fillId="4" borderId="26"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27" applyNumberFormat="0" applyFill="0" applyAlignment="0" applyProtection="0">
      <alignment vertical="center"/>
    </xf>
    <xf numFmtId="0" fontId="42" fillId="0" borderId="27" applyNumberFormat="0" applyFill="0" applyAlignment="0" applyProtection="0">
      <alignment vertical="center"/>
    </xf>
    <xf numFmtId="0" fontId="43" fillId="0" borderId="28" applyNumberFormat="0" applyFill="0" applyAlignment="0" applyProtection="0">
      <alignment vertical="center"/>
    </xf>
    <xf numFmtId="0" fontId="43" fillId="0" borderId="0" applyNumberFormat="0" applyFill="0" applyBorder="0" applyAlignment="0" applyProtection="0">
      <alignment vertical="center"/>
    </xf>
    <xf numFmtId="0" fontId="44" fillId="5" borderId="29" applyNumberFormat="0" applyAlignment="0" applyProtection="0">
      <alignment vertical="center"/>
    </xf>
    <xf numFmtId="0" fontId="45" fillId="6" borderId="30" applyNumberFormat="0" applyAlignment="0" applyProtection="0">
      <alignment vertical="center"/>
    </xf>
    <xf numFmtId="0" fontId="46" fillId="6" borderId="29" applyNumberFormat="0" applyAlignment="0" applyProtection="0">
      <alignment vertical="center"/>
    </xf>
    <xf numFmtId="0" fontId="47" fillId="7" borderId="31" applyNumberFormat="0" applyAlignment="0" applyProtection="0">
      <alignment vertical="center"/>
    </xf>
    <xf numFmtId="0" fontId="48" fillId="0" borderId="32" applyNumberFormat="0" applyFill="0" applyAlignment="0" applyProtection="0">
      <alignment vertical="center"/>
    </xf>
    <xf numFmtId="0" fontId="49" fillId="0" borderId="33" applyNumberFormat="0" applyFill="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53" fillId="11" borderId="0" applyNumberFormat="0" applyBorder="0" applyAlignment="0" applyProtection="0">
      <alignment vertical="center"/>
    </xf>
    <xf numFmtId="0" fontId="54" fillId="12" borderId="0" applyNumberFormat="0" applyBorder="0" applyAlignment="0" applyProtection="0">
      <alignment vertical="center"/>
    </xf>
    <xf numFmtId="0" fontId="54" fillId="13" borderId="0" applyNumberFormat="0" applyBorder="0" applyAlignment="0" applyProtection="0">
      <alignment vertical="center"/>
    </xf>
    <xf numFmtId="0" fontId="53" fillId="14" borderId="0" applyNumberFormat="0" applyBorder="0" applyAlignment="0" applyProtection="0">
      <alignment vertical="center"/>
    </xf>
    <xf numFmtId="0" fontId="53" fillId="15" borderId="0" applyNumberFormat="0" applyBorder="0" applyAlignment="0" applyProtection="0">
      <alignment vertical="center"/>
    </xf>
    <xf numFmtId="0" fontId="54" fillId="16" borderId="0" applyNumberFormat="0" applyBorder="0" applyAlignment="0" applyProtection="0">
      <alignment vertical="center"/>
    </xf>
    <xf numFmtId="0" fontId="54" fillId="17" borderId="0" applyNumberFormat="0" applyBorder="0" applyAlignment="0" applyProtection="0">
      <alignment vertical="center"/>
    </xf>
    <xf numFmtId="0" fontId="53" fillId="18" borderId="0" applyNumberFormat="0" applyBorder="0" applyAlignment="0" applyProtection="0">
      <alignment vertical="center"/>
    </xf>
    <xf numFmtId="0" fontId="53" fillId="19" borderId="0" applyNumberFormat="0" applyBorder="0" applyAlignment="0" applyProtection="0">
      <alignment vertical="center"/>
    </xf>
    <xf numFmtId="0" fontId="54" fillId="20" borderId="0" applyNumberFormat="0" applyBorder="0" applyAlignment="0" applyProtection="0">
      <alignment vertical="center"/>
    </xf>
    <xf numFmtId="0" fontId="54" fillId="21"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4" fillId="24" borderId="0" applyNumberFormat="0" applyBorder="0" applyAlignment="0" applyProtection="0">
      <alignment vertical="center"/>
    </xf>
    <xf numFmtId="0" fontId="54" fillId="25" borderId="0" applyNumberFormat="0" applyBorder="0" applyAlignment="0" applyProtection="0">
      <alignment vertical="center"/>
    </xf>
    <xf numFmtId="0" fontId="53" fillId="26" borderId="0" applyNumberFormat="0" applyBorder="0" applyAlignment="0" applyProtection="0">
      <alignment vertical="center"/>
    </xf>
    <xf numFmtId="0" fontId="53" fillId="27" borderId="0" applyNumberFormat="0" applyBorder="0" applyAlignment="0" applyProtection="0">
      <alignment vertical="center"/>
    </xf>
    <xf numFmtId="0" fontId="54" fillId="28" borderId="0" applyNumberFormat="0" applyBorder="0" applyAlignment="0" applyProtection="0">
      <alignment vertical="center"/>
    </xf>
    <xf numFmtId="0" fontId="54" fillId="29"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4" fillId="32" borderId="0" applyNumberFormat="0" applyBorder="0" applyAlignment="0" applyProtection="0">
      <alignment vertical="center"/>
    </xf>
    <xf numFmtId="0" fontId="54" fillId="33" borderId="0" applyNumberFormat="0" applyBorder="0" applyAlignment="0" applyProtection="0">
      <alignment vertical="center"/>
    </xf>
    <xf numFmtId="0" fontId="53" fillId="34" borderId="0" applyNumberFormat="0" applyBorder="0" applyAlignment="0" applyProtection="0">
      <alignment vertical="center"/>
    </xf>
    <xf numFmtId="0" fontId="1" fillId="0" borderId="0" applyBorder="0">
      <alignment vertical="center"/>
    </xf>
    <xf numFmtId="0" fontId="9" fillId="0" borderId="0" applyBorder="0">
      <protection locked="0"/>
    </xf>
    <xf numFmtId="0" fontId="1" fillId="0" borderId="0" applyBorder="0">
      <alignment vertical="center"/>
    </xf>
    <xf numFmtId="0" fontId="1" fillId="0" borderId="0" applyBorder="0"/>
    <xf numFmtId="0" fontId="9" fillId="0" borderId="0">
      <protection locked="0"/>
    </xf>
    <xf numFmtId="0" fontId="1" fillId="0" borderId="0"/>
    <xf numFmtId="0" fontId="1" fillId="0" borderId="0">
      <alignment vertical="center"/>
    </xf>
    <xf numFmtId="0" fontId="1" fillId="0" borderId="0" applyBorder="0">
      <alignment vertical="center"/>
    </xf>
    <xf numFmtId="0" fontId="9" fillId="0" borderId="0" applyBorder="0"/>
    <xf numFmtId="0" fontId="9" fillId="0" borderId="0" applyBorder="0"/>
    <xf numFmtId="0" fontId="9" fillId="0" borderId="0"/>
    <xf numFmtId="0" fontId="9" fillId="0" borderId="0"/>
  </cellStyleXfs>
  <cellXfs count="204">
    <xf numFmtId="0" fontId="0" fillId="0" borderId="0" xfId="0"/>
    <xf numFmtId="0" fontId="1" fillId="0" borderId="0" xfId="49" applyAlignment="1">
      <alignment horizontal="center" vertical="center" wrapText="1"/>
    </xf>
    <xf numFmtId="0" fontId="1" fillId="0" borderId="0" xfId="49">
      <alignment vertical="center"/>
    </xf>
    <xf numFmtId="0" fontId="2" fillId="0" borderId="1" xfId="49" applyFont="1" applyBorder="1" applyAlignment="1">
      <alignment horizontal="center" vertical="center" wrapText="1"/>
    </xf>
    <xf numFmtId="0" fontId="3" fillId="0" borderId="1" xfId="49" applyFont="1" applyBorder="1" applyAlignment="1">
      <alignment horizontal="center" vertical="center" wrapText="1"/>
    </xf>
    <xf numFmtId="0" fontId="4" fillId="0" borderId="1" xfId="49" applyFont="1" applyBorder="1" applyAlignment="1">
      <alignment horizontal="center" vertical="center" wrapText="1"/>
    </xf>
    <xf numFmtId="0" fontId="1" fillId="0" borderId="1" xfId="49" applyBorder="1" applyAlignment="1">
      <alignment horizontal="center" vertical="center" wrapText="1"/>
    </xf>
    <xf numFmtId="58" fontId="1" fillId="0" borderId="1" xfId="49" applyNumberFormat="1" applyBorder="1" applyAlignment="1">
      <alignment horizontal="center" vertical="center" wrapText="1"/>
    </xf>
    <xf numFmtId="0" fontId="4" fillId="0" borderId="0" xfId="49" applyFont="1" applyAlignment="1">
      <alignment horizontal="center" vertical="center" wrapText="1"/>
    </xf>
    <xf numFmtId="0" fontId="5" fillId="0" borderId="1" xfId="49" applyFont="1" applyBorder="1" applyAlignment="1">
      <alignment horizontal="center" vertical="center" wrapText="1"/>
    </xf>
    <xf numFmtId="0" fontId="1" fillId="0" borderId="1" xfId="49" applyBorder="1" applyAlignment="1">
      <alignment vertical="center" wrapText="1"/>
    </xf>
    <xf numFmtId="0" fontId="6" fillId="0" borderId="0" xfId="49" applyFont="1" applyAlignment="1">
      <alignment horizontal="center" vertical="center" wrapText="1"/>
    </xf>
    <xf numFmtId="0" fontId="7" fillId="2" borderId="1" xfId="49" applyFont="1" applyFill="1" applyBorder="1" applyAlignment="1">
      <alignment horizontal="center" vertical="center" wrapText="1"/>
    </xf>
    <xf numFmtId="0" fontId="1" fillId="0" borderId="2" xfId="49" applyBorder="1" applyAlignment="1">
      <alignment horizontal="center" vertical="center" wrapText="1"/>
    </xf>
    <xf numFmtId="0" fontId="1" fillId="0" borderId="1" xfId="49" applyBorder="1">
      <alignment vertical="center"/>
    </xf>
    <xf numFmtId="0" fontId="1" fillId="0" borderId="3" xfId="49" applyBorder="1" applyAlignment="1">
      <alignment horizontal="center"/>
    </xf>
    <xf numFmtId="0" fontId="1" fillId="0" borderId="4" xfId="49" applyBorder="1" applyAlignment="1">
      <alignment horizontal="center"/>
    </xf>
    <xf numFmtId="0" fontId="1" fillId="0" borderId="1" xfId="49" applyBorder="1" applyAlignment="1"/>
    <xf numFmtId="0" fontId="1" fillId="0" borderId="1" xfId="49" applyBorder="1" applyAlignment="1">
      <alignment horizontal="center" vertical="center"/>
    </xf>
    <xf numFmtId="1" fontId="8" fillId="0" borderId="1" xfId="57" applyNumberFormat="1" applyFont="1" applyBorder="1" applyAlignment="1">
      <alignment horizontal="center" vertical="center" wrapText="1"/>
    </xf>
    <xf numFmtId="0" fontId="9" fillId="2" borderId="1" xfId="49" applyFont="1" applyFill="1" applyBorder="1" applyAlignment="1">
      <alignment horizontal="center" vertical="center" wrapText="1"/>
    </xf>
    <xf numFmtId="0" fontId="7" fillId="0" borderId="1" xfId="49" applyFont="1" applyBorder="1" applyAlignment="1">
      <alignment horizontal="center" vertical="center" wrapText="1"/>
    </xf>
    <xf numFmtId="0" fontId="1" fillId="0" borderId="5" xfId="49" applyBorder="1" applyAlignment="1">
      <alignment horizontal="center" vertical="center" wrapText="1"/>
    </xf>
    <xf numFmtId="0" fontId="0" fillId="0" borderId="1" xfId="50" applyFont="1" applyBorder="1" applyAlignment="1">
      <alignment horizontal="center" vertical="center" wrapText="1"/>
      <protection locked="0"/>
    </xf>
    <xf numFmtId="0" fontId="5" fillId="0" borderId="1" xfId="50" applyFont="1" applyBorder="1" applyAlignment="1">
      <alignment horizontal="center" vertical="center" wrapText="1"/>
      <protection locked="0"/>
    </xf>
    <xf numFmtId="0" fontId="0" fillId="0" borderId="6" xfId="50" applyFont="1" applyBorder="1" applyAlignment="1">
      <alignment horizontal="center" vertical="center" wrapText="1"/>
      <protection locked="0"/>
    </xf>
    <xf numFmtId="0" fontId="0" fillId="0" borderId="7" xfId="50" applyFont="1" applyBorder="1" applyAlignment="1">
      <alignment horizontal="center" vertical="center" wrapText="1"/>
      <protection locked="0"/>
    </xf>
    <xf numFmtId="0" fontId="0" fillId="0" borderId="2" xfId="50" applyFont="1" applyBorder="1" applyAlignment="1">
      <alignment horizontal="center" vertical="center" wrapText="1"/>
      <protection locked="0"/>
    </xf>
    <xf numFmtId="0" fontId="0" fillId="0" borderId="0" xfId="50" applyFont="1" applyAlignment="1">
      <alignment horizontal="center" vertical="center" wrapText="1"/>
      <protection locked="0"/>
    </xf>
    <xf numFmtId="0" fontId="0" fillId="0" borderId="8" xfId="50" applyFont="1" applyBorder="1" applyAlignment="1">
      <alignment horizontal="center" vertical="center" wrapText="1"/>
      <protection locked="0"/>
    </xf>
    <xf numFmtId="0" fontId="0" fillId="0" borderId="9" xfId="50" applyFont="1" applyBorder="1" applyAlignment="1">
      <alignment horizontal="center" vertical="center" wrapText="1"/>
      <protection locked="0"/>
    </xf>
    <xf numFmtId="0" fontId="6" fillId="0" borderId="1" xfId="49" applyFont="1" applyBorder="1" applyAlignment="1">
      <alignment horizontal="center" vertical="center" wrapText="1"/>
    </xf>
    <xf numFmtId="0" fontId="9" fillId="0" borderId="1" xfId="49" applyFont="1" applyBorder="1" applyAlignment="1">
      <alignment horizontal="center" vertical="center" wrapText="1"/>
    </xf>
    <xf numFmtId="0" fontId="1" fillId="0" borderId="9" xfId="49" applyBorder="1" applyAlignment="1">
      <alignment horizontal="center" vertical="center" wrapText="1"/>
    </xf>
    <xf numFmtId="0" fontId="4" fillId="0" borderId="2" xfId="49" applyFont="1" applyBorder="1" applyAlignment="1">
      <alignment horizontal="center" vertical="center" wrapText="1"/>
    </xf>
    <xf numFmtId="58" fontId="1" fillId="0" borderId="1" xfId="56" applyNumberFormat="1" applyBorder="1" applyAlignment="1">
      <alignment horizontal="center" vertical="center" wrapText="1"/>
    </xf>
    <xf numFmtId="0" fontId="4" fillId="0" borderId="9" xfId="49" applyFont="1" applyBorder="1" applyAlignment="1">
      <alignment horizontal="center" vertical="center" wrapText="1"/>
    </xf>
    <xf numFmtId="0" fontId="1" fillId="0" borderId="2" xfId="56" applyBorder="1" applyAlignment="1">
      <alignment horizontal="center" vertical="center" wrapText="1"/>
    </xf>
    <xf numFmtId="0" fontId="1" fillId="0" borderId="5" xfId="56" applyBorder="1" applyAlignment="1">
      <alignment horizontal="center" vertical="center" wrapText="1"/>
    </xf>
    <xf numFmtId="0" fontId="4" fillId="0" borderId="5" xfId="49" applyFont="1" applyBorder="1" applyAlignment="1">
      <alignment horizontal="center" vertical="center" wrapText="1"/>
    </xf>
    <xf numFmtId="0" fontId="1" fillId="0" borderId="1" xfId="56" applyBorder="1" applyAlignment="1">
      <alignment horizontal="center" vertical="center"/>
    </xf>
    <xf numFmtId="0" fontId="1" fillId="0" borderId="0" xfId="55">
      <alignment vertical="center"/>
    </xf>
    <xf numFmtId="0" fontId="1" fillId="0" borderId="3" xfId="49" applyBorder="1" applyAlignment="1">
      <alignment horizontal="center" vertical="center"/>
    </xf>
    <xf numFmtId="0" fontId="1" fillId="0" borderId="4" xfId="49" applyBorder="1" applyAlignment="1">
      <alignment horizontal="center" vertical="center"/>
    </xf>
    <xf numFmtId="0" fontId="10" fillId="0" borderId="1" xfId="49" applyFont="1" applyBorder="1" applyAlignment="1">
      <alignment horizontal="center" vertical="center" wrapText="1"/>
    </xf>
    <xf numFmtId="0" fontId="4" fillId="3" borderId="2" xfId="55" applyFont="1" applyFill="1" applyBorder="1" applyAlignment="1">
      <alignment horizontal="center" vertical="center" wrapText="1"/>
    </xf>
    <xf numFmtId="0" fontId="0" fillId="0" borderId="5" xfId="50" applyFont="1" applyBorder="1" applyAlignment="1">
      <alignment horizontal="center" vertical="center" wrapText="1"/>
      <protection locked="0"/>
    </xf>
    <xf numFmtId="0" fontId="1" fillId="0" borderId="0" xfId="49" applyAlignment="1">
      <alignment vertical="center" wrapText="1"/>
    </xf>
    <xf numFmtId="0" fontId="9" fillId="0" borderId="1" xfId="50" applyBorder="1" applyAlignment="1">
      <alignment horizontal="center" vertical="center" wrapText="1"/>
      <protection locked="0"/>
    </xf>
    <xf numFmtId="0" fontId="4" fillId="0" borderId="1" xfId="50" applyFont="1" applyBorder="1" applyAlignment="1">
      <alignment horizontal="center" vertical="center" wrapText="1"/>
      <protection locked="0"/>
    </xf>
    <xf numFmtId="0" fontId="9" fillId="0" borderId="2" xfId="50" applyBorder="1" applyAlignment="1">
      <alignment horizontal="center" vertical="center" wrapText="1"/>
      <protection locked="0"/>
    </xf>
    <xf numFmtId="0" fontId="9" fillId="0" borderId="5" xfId="50" applyBorder="1" applyAlignment="1">
      <alignment horizontal="center" vertical="center" wrapText="1"/>
      <protection locked="0"/>
    </xf>
    <xf numFmtId="0" fontId="11" fillId="0" borderId="3" xfId="49" applyFont="1" applyBorder="1" applyAlignment="1">
      <alignment horizontal="center" vertical="center"/>
    </xf>
    <xf numFmtId="0" fontId="11" fillId="0" borderId="4" xfId="49" applyFont="1" applyBorder="1" applyAlignment="1">
      <alignment horizontal="center" vertical="center"/>
    </xf>
    <xf numFmtId="0" fontId="9" fillId="0" borderId="0" xfId="50" applyAlignment="1">
      <alignment horizontal="center" vertical="center" wrapText="1"/>
      <protection locked="0"/>
    </xf>
    <xf numFmtId="0" fontId="1" fillId="0" borderId="5" xfId="49" applyBorder="1">
      <alignment vertical="center"/>
    </xf>
    <xf numFmtId="0" fontId="7" fillId="0" borderId="1" xfId="50" applyFont="1" applyBorder="1" applyAlignment="1">
      <alignment horizontal="center" vertical="center" wrapText="1"/>
      <protection locked="0"/>
    </xf>
    <xf numFmtId="0" fontId="12" fillId="0" borderId="1" xfId="49" applyFont="1" applyBorder="1" applyAlignment="1">
      <alignment horizontal="center"/>
    </xf>
    <xf numFmtId="0" fontId="13" fillId="0" borderId="1" xfId="49" applyFont="1" applyBorder="1" applyAlignment="1">
      <alignment horizontal="center"/>
    </xf>
    <xf numFmtId="0" fontId="0" fillId="2" borderId="1" xfId="50" applyFont="1" applyFill="1" applyBorder="1" applyAlignment="1">
      <alignment horizontal="center" vertical="center" wrapText="1"/>
      <protection locked="0"/>
    </xf>
    <xf numFmtId="0" fontId="0" fillId="2" borderId="1" xfId="50" applyFont="1" applyFill="1" applyBorder="1" applyAlignment="1">
      <alignment vertical="center"/>
      <protection locked="0"/>
    </xf>
    <xf numFmtId="0" fontId="0" fillId="0" borderId="1" xfId="50" applyFont="1" applyBorder="1" applyAlignment="1">
      <alignment vertical="center" wrapText="1"/>
      <protection locked="0"/>
    </xf>
    <xf numFmtId="0" fontId="5" fillId="0" borderId="1" xfId="50" applyFont="1" applyBorder="1" applyAlignment="1">
      <alignment horizontal="justify" vertical="center"/>
      <protection locked="0"/>
    </xf>
    <xf numFmtId="0" fontId="4" fillId="3" borderId="2" xfId="49" applyFont="1" applyFill="1" applyBorder="1" applyAlignment="1">
      <alignment horizontal="center" vertical="center" wrapText="1"/>
    </xf>
    <xf numFmtId="0" fontId="14" fillId="0" borderId="0" xfId="49" applyFont="1" applyAlignment="1">
      <alignment horizontal="center" vertical="center" wrapText="1"/>
    </xf>
    <xf numFmtId="0" fontId="15" fillId="0" borderId="1" xfId="49" applyFont="1" applyBorder="1" applyAlignment="1">
      <alignment horizontal="center" vertical="center" wrapText="1"/>
    </xf>
    <xf numFmtId="0" fontId="14" fillId="0" borderId="1" xfId="49" applyFont="1" applyBorder="1" applyAlignment="1">
      <alignment horizontal="center" vertical="center" wrapText="1"/>
    </xf>
    <xf numFmtId="0" fontId="14" fillId="0" borderId="1" xfId="52" applyFont="1" applyBorder="1" applyAlignment="1">
      <alignment horizontal="center" vertical="center" wrapText="1"/>
    </xf>
    <xf numFmtId="0" fontId="14" fillId="0" borderId="1" xfId="49" applyFont="1" applyBorder="1">
      <alignment vertical="center"/>
    </xf>
    <xf numFmtId="0" fontId="14" fillId="0" borderId="2" xfId="49" applyFont="1" applyBorder="1" applyAlignment="1">
      <alignment horizontal="center" vertical="center" wrapText="1"/>
    </xf>
    <xf numFmtId="0" fontId="14" fillId="0" borderId="2" xfId="52" applyFont="1" applyBorder="1" applyAlignment="1">
      <alignment horizontal="center" vertical="center" wrapText="1"/>
    </xf>
    <xf numFmtId="0" fontId="16" fillId="0" borderId="1" xfId="49" applyFont="1" applyBorder="1" applyAlignment="1"/>
    <xf numFmtId="0" fontId="17" fillId="0" borderId="1" xfId="49" applyFont="1" applyBorder="1" applyAlignment="1">
      <alignment horizontal="center" vertical="center" wrapText="1"/>
    </xf>
    <xf numFmtId="0" fontId="18" fillId="0" borderId="2" xfId="49" applyFont="1" applyBorder="1" applyAlignment="1">
      <alignment horizontal="center" vertical="center" wrapText="1"/>
    </xf>
    <xf numFmtId="0" fontId="19" fillId="0" borderId="10" xfId="49" applyFont="1" applyBorder="1">
      <alignment vertical="center"/>
    </xf>
    <xf numFmtId="0" fontId="19" fillId="0" borderId="11" xfId="49" applyFont="1" applyBorder="1">
      <alignment vertical="center"/>
    </xf>
    <xf numFmtId="0" fontId="19" fillId="0" borderId="12" xfId="49" applyFont="1" applyBorder="1">
      <alignment vertical="center"/>
    </xf>
    <xf numFmtId="0" fontId="19" fillId="0" borderId="13" xfId="49" applyFont="1" applyBorder="1">
      <alignment vertical="center"/>
    </xf>
    <xf numFmtId="0" fontId="19" fillId="0" borderId="14" xfId="49" applyFont="1" applyBorder="1">
      <alignment vertical="center"/>
    </xf>
    <xf numFmtId="0" fontId="19" fillId="0" borderId="15" xfId="49" applyFont="1" applyBorder="1">
      <alignment vertical="center"/>
    </xf>
    <xf numFmtId="0" fontId="19" fillId="0" borderId="16" xfId="49" applyFont="1" applyBorder="1">
      <alignment vertical="center"/>
    </xf>
    <xf numFmtId="0" fontId="19" fillId="0" borderId="17" xfId="49" applyFont="1" applyBorder="1">
      <alignment vertical="center"/>
    </xf>
    <xf numFmtId="0" fontId="18" fillId="0" borderId="1" xfId="52" applyFont="1" applyBorder="1" applyAlignment="1">
      <alignment horizontal="center" vertical="center" wrapText="1"/>
    </xf>
    <xf numFmtId="0" fontId="20" fillId="0" borderId="1" xfId="49" applyFont="1" applyBorder="1" applyAlignment="1">
      <alignment horizontal="center" vertical="center" wrapText="1"/>
    </xf>
    <xf numFmtId="0" fontId="15" fillId="0" borderId="5" xfId="49" applyFont="1" applyBorder="1" applyAlignment="1">
      <alignment vertical="center" wrapText="1"/>
    </xf>
    <xf numFmtId="0" fontId="19" fillId="0" borderId="18" xfId="49" applyFont="1" applyBorder="1">
      <alignment vertical="center"/>
    </xf>
    <xf numFmtId="0" fontId="21" fillId="0" borderId="1" xfId="49" applyFont="1" applyBorder="1" applyAlignment="1">
      <alignment horizontal="center" vertical="center" wrapText="1"/>
    </xf>
    <xf numFmtId="0" fontId="18" fillId="0" borderId="1" xfId="49" applyFont="1" applyBorder="1" applyAlignment="1">
      <alignment horizontal="center" vertical="center" wrapText="1"/>
    </xf>
    <xf numFmtId="0" fontId="7" fillId="0" borderId="2" xfId="49" applyFont="1" applyBorder="1" applyAlignment="1">
      <alignment horizontal="center" vertical="center" wrapText="1"/>
    </xf>
    <xf numFmtId="0" fontId="22" fillId="0" borderId="1" xfId="49" applyFont="1" applyBorder="1">
      <alignment vertical="center"/>
    </xf>
    <xf numFmtId="0" fontId="9" fillId="0" borderId="2" xfId="49" applyFont="1" applyBorder="1" applyAlignment="1">
      <alignment horizontal="center" vertical="center" wrapText="1"/>
    </xf>
    <xf numFmtId="0" fontId="14" fillId="0" borderId="2" xfId="49" applyFont="1" applyBorder="1">
      <alignment vertical="center"/>
    </xf>
    <xf numFmtId="0" fontId="14" fillId="0" borderId="5" xfId="49" applyFont="1" applyBorder="1">
      <alignment vertical="center"/>
    </xf>
    <xf numFmtId="0" fontId="5" fillId="0" borderId="2" xfId="49" applyFont="1" applyBorder="1" applyAlignment="1">
      <alignment horizontal="center" vertical="center" wrapText="1"/>
    </xf>
    <xf numFmtId="0" fontId="22" fillId="0" borderId="19" xfId="49" applyFont="1" applyBorder="1">
      <alignment vertical="center"/>
    </xf>
    <xf numFmtId="0" fontId="22" fillId="0" borderId="20" xfId="49" applyFont="1" applyBorder="1">
      <alignment vertical="center"/>
    </xf>
    <xf numFmtId="0" fontId="19" fillId="0" borderId="21" xfId="49" applyFont="1" applyBorder="1">
      <alignment vertical="center"/>
    </xf>
    <xf numFmtId="0" fontId="19" fillId="0" borderId="22" xfId="49" applyFont="1" applyBorder="1">
      <alignment vertical="center"/>
    </xf>
    <xf numFmtId="0" fontId="19" fillId="0" borderId="23" xfId="49" applyFont="1" applyBorder="1">
      <alignment vertical="center"/>
    </xf>
    <xf numFmtId="0" fontId="19" fillId="0" borderId="24" xfId="49" applyFont="1" applyBorder="1">
      <alignment vertical="center"/>
    </xf>
    <xf numFmtId="0" fontId="12" fillId="0" borderId="3" xfId="49" applyFont="1" applyBorder="1" applyAlignment="1">
      <alignment horizontal="center"/>
    </xf>
    <xf numFmtId="0" fontId="12" fillId="0" borderId="25" xfId="49" applyFont="1" applyBorder="1" applyAlignment="1">
      <alignment horizontal="center"/>
    </xf>
    <xf numFmtId="0" fontId="1" fillId="2" borderId="1" xfId="52" applyFill="1" applyBorder="1" applyAlignment="1">
      <alignment horizontal="center" vertical="center" wrapText="1"/>
    </xf>
    <xf numFmtId="0" fontId="1" fillId="2" borderId="1" xfId="52" applyFill="1" applyBorder="1" applyAlignment="1">
      <alignment horizontal="center" vertical="center"/>
    </xf>
    <xf numFmtId="1" fontId="8" fillId="0" borderId="1" xfId="58" applyNumberFormat="1" applyFont="1" applyBorder="1" applyAlignment="1">
      <alignment horizontal="center" vertical="center" wrapText="1"/>
    </xf>
    <xf numFmtId="0" fontId="0" fillId="0" borderId="1" xfId="52" applyFont="1" applyBorder="1" applyAlignment="1">
      <alignment horizontal="center" vertical="center" wrapText="1"/>
    </xf>
    <xf numFmtId="0" fontId="0" fillId="0" borderId="2" xfId="52" applyFont="1" applyBorder="1" applyAlignment="1">
      <alignment horizontal="center" vertical="center" wrapText="1"/>
    </xf>
    <xf numFmtId="0" fontId="1" fillId="0" borderId="1" xfId="52" applyBorder="1" applyAlignment="1">
      <alignment horizontal="center" vertical="center" wrapText="1"/>
    </xf>
    <xf numFmtId="0" fontId="1" fillId="0" borderId="2" xfId="52" applyBorder="1" applyAlignment="1">
      <alignment horizontal="center" vertical="center" wrapText="1"/>
    </xf>
    <xf numFmtId="0" fontId="1" fillId="0" borderId="5" xfId="52" applyBorder="1" applyAlignment="1">
      <alignment horizontal="center" vertical="center" wrapText="1"/>
    </xf>
    <xf numFmtId="0" fontId="0" fillId="0" borderId="7" xfId="52" applyFont="1" applyBorder="1" applyAlignment="1">
      <alignment horizontal="center" vertical="center" wrapText="1"/>
    </xf>
    <xf numFmtId="0" fontId="0" fillId="0" borderId="8" xfId="52" applyFont="1" applyBorder="1" applyAlignment="1">
      <alignment horizontal="center" vertical="center" wrapText="1"/>
    </xf>
    <xf numFmtId="0" fontId="0" fillId="0" borderId="9" xfId="52" applyFont="1" applyBorder="1" applyAlignment="1">
      <alignment horizontal="center" vertical="center" wrapText="1"/>
    </xf>
    <xf numFmtId="0" fontId="0" fillId="0" borderId="5" xfId="52" applyFont="1" applyBorder="1" applyAlignment="1">
      <alignment horizontal="center" vertical="center" wrapText="1"/>
    </xf>
    <xf numFmtId="0" fontId="1" fillId="0" borderId="4" xfId="49" applyBorder="1" applyAlignment="1">
      <alignment horizontal="center" vertical="center" wrapText="1"/>
    </xf>
    <xf numFmtId="0" fontId="1" fillId="0" borderId="7" xfId="52" applyBorder="1" applyAlignment="1">
      <alignment horizontal="center" vertical="center" wrapText="1"/>
    </xf>
    <xf numFmtId="0" fontId="1" fillId="0" borderId="8" xfId="52" applyBorder="1" applyAlignment="1">
      <alignment horizontal="center" vertical="center" wrapText="1"/>
    </xf>
    <xf numFmtId="0" fontId="1" fillId="0" borderId="9" xfId="52" applyBorder="1" applyAlignment="1">
      <alignment horizontal="center" vertical="center" wrapText="1"/>
    </xf>
    <xf numFmtId="0" fontId="23" fillId="0" borderId="3" xfId="49" applyFont="1" applyBorder="1" applyAlignment="1">
      <alignment horizontal="center" vertical="center" wrapText="1"/>
    </xf>
    <xf numFmtId="0" fontId="24" fillId="0" borderId="3" xfId="52" applyFont="1" applyBorder="1" applyAlignment="1">
      <alignment horizontal="center" vertical="center" wrapText="1"/>
    </xf>
    <xf numFmtId="0" fontId="24" fillId="0" borderId="4" xfId="52" applyFont="1" applyBorder="1" applyAlignment="1">
      <alignment horizontal="center" vertical="center" wrapText="1"/>
    </xf>
    <xf numFmtId="0" fontId="24" fillId="0" borderId="1" xfId="52" applyFont="1" applyBorder="1" applyAlignment="1">
      <alignment horizontal="center" vertical="center" wrapText="1"/>
    </xf>
    <xf numFmtId="0" fontId="11" fillId="0" borderId="1" xfId="52" applyFont="1" applyBorder="1" applyAlignment="1">
      <alignment horizontal="center"/>
    </xf>
    <xf numFmtId="0" fontId="25" fillId="0" borderId="1" xfId="52" applyFont="1" applyBorder="1" applyAlignment="1">
      <alignment horizontal="center"/>
    </xf>
    <xf numFmtId="0" fontId="9" fillId="0" borderId="1" xfId="52" applyFont="1" applyBorder="1" applyAlignment="1">
      <alignment horizontal="center" vertical="center" wrapText="1"/>
    </xf>
    <xf numFmtId="0" fontId="7" fillId="0" borderId="1" xfId="52" applyFont="1" applyBorder="1" applyAlignment="1">
      <alignment horizontal="center" vertical="center" wrapText="1"/>
    </xf>
    <xf numFmtId="0" fontId="1" fillId="0" borderId="0" xfId="52" applyAlignment="1">
      <alignment horizontal="center" vertical="center" wrapText="1"/>
    </xf>
    <xf numFmtId="0" fontId="5" fillId="0" borderId="1" xfId="52" applyFont="1" applyBorder="1" applyAlignment="1">
      <alignment horizontal="center" vertical="center" wrapText="1"/>
    </xf>
    <xf numFmtId="0" fontId="26" fillId="0" borderId="3" xfId="49" applyFont="1" applyBorder="1" applyAlignment="1">
      <alignment horizontal="center" vertical="center" wrapText="1"/>
    </xf>
    <xf numFmtId="0" fontId="26" fillId="0" borderId="4" xfId="49" applyFont="1" applyBorder="1" applyAlignment="1">
      <alignment horizontal="center" vertical="center" wrapText="1"/>
    </xf>
    <xf numFmtId="0" fontId="26" fillId="0" borderId="1" xfId="49" applyFont="1" applyBorder="1" applyAlignment="1">
      <alignment horizontal="center" vertical="center" wrapText="1"/>
    </xf>
    <xf numFmtId="0" fontId="9" fillId="0" borderId="0" xfId="49" applyFont="1" applyBorder="1" applyAlignment="1">
      <alignment horizontal="center" vertical="center" wrapText="1"/>
    </xf>
    <xf numFmtId="0" fontId="27" fillId="0" borderId="1" xfId="49" applyFont="1" applyBorder="1" applyAlignment="1">
      <alignment horizontal="center" vertical="center" wrapText="1"/>
    </xf>
    <xf numFmtId="0" fontId="28" fillId="0" borderId="1" xfId="49" applyFont="1" applyBorder="1" applyAlignment="1">
      <alignment horizontal="center" vertical="center" wrapText="1"/>
    </xf>
    <xf numFmtId="0" fontId="4" fillId="0" borderId="3" xfId="49" applyFont="1" applyBorder="1" applyAlignment="1">
      <alignment horizontal="center" vertical="center" wrapText="1"/>
    </xf>
    <xf numFmtId="0" fontId="4" fillId="0" borderId="25" xfId="49" applyFont="1" applyBorder="1" applyAlignment="1">
      <alignment horizontal="center" vertical="center" wrapText="1"/>
    </xf>
    <xf numFmtId="0" fontId="29" fillId="0" borderId="3" xfId="50" applyFont="1" applyBorder="1" applyAlignment="1">
      <alignment horizontal="center" vertical="center" wrapText="1"/>
      <protection locked="0"/>
    </xf>
    <xf numFmtId="0" fontId="30" fillId="0" borderId="1" xfId="49" applyFont="1" applyBorder="1" applyAlignment="1">
      <alignment horizontal="center" vertical="center" wrapText="1"/>
    </xf>
    <xf numFmtId="0" fontId="29" fillId="0" borderId="25" xfId="50" applyFont="1" applyBorder="1" applyAlignment="1">
      <alignment horizontal="center" vertical="center" wrapText="1"/>
      <protection locked="0"/>
    </xf>
    <xf numFmtId="0" fontId="29" fillId="0" borderId="25" xfId="51" applyFont="1" applyBorder="1" applyAlignment="1">
      <alignment horizontal="center" vertical="center" wrapText="1"/>
    </xf>
    <xf numFmtId="0" fontId="1" fillId="0" borderId="0" xfId="49" applyAlignment="1">
      <alignment horizontal="right" vertical="center"/>
    </xf>
    <xf numFmtId="0" fontId="29" fillId="0" borderId="4" xfId="51" applyFont="1" applyBorder="1" applyAlignment="1">
      <alignment horizontal="center" vertical="center" wrapText="1"/>
    </xf>
    <xf numFmtId="0" fontId="6" fillId="0" borderId="2" xfId="49" applyFont="1" applyBorder="1" applyAlignment="1">
      <alignment horizontal="center" vertical="center" wrapText="1"/>
    </xf>
    <xf numFmtId="0" fontId="6" fillId="0" borderId="5" xfId="49" applyFont="1" applyBorder="1" applyAlignment="1">
      <alignment horizontal="center" vertical="center" wrapText="1"/>
    </xf>
    <xf numFmtId="0" fontId="5" fillId="2" borderId="1" xfId="52" applyFont="1" applyFill="1" applyBorder="1" applyAlignment="1">
      <alignment horizontal="center" vertical="center" wrapText="1"/>
    </xf>
    <xf numFmtId="0" fontId="24" fillId="0" borderId="3" xfId="49" applyFont="1" applyBorder="1" applyAlignment="1">
      <alignment horizontal="center" vertical="center" wrapText="1"/>
    </xf>
    <xf numFmtId="0" fontId="24" fillId="0" borderId="4" xfId="49" applyFont="1" applyBorder="1" applyAlignment="1">
      <alignment horizontal="center" vertical="center" wrapText="1"/>
    </xf>
    <xf numFmtId="0" fontId="24" fillId="0" borderId="1" xfId="49" applyFont="1" applyBorder="1" applyAlignment="1">
      <alignment horizontal="center" vertical="center" wrapText="1"/>
    </xf>
    <xf numFmtId="0" fontId="24" fillId="0" borderId="1" xfId="49" applyFont="1" applyBorder="1" applyAlignment="1">
      <alignment horizontal="center"/>
    </xf>
    <xf numFmtId="0" fontId="24" fillId="0" borderId="2" xfId="49" applyFont="1" applyBorder="1" applyAlignment="1">
      <alignment horizontal="center" vertical="center" wrapText="1"/>
    </xf>
    <xf numFmtId="0" fontId="24" fillId="0" borderId="2" xfId="49" applyFont="1" applyBorder="1" applyAlignment="1">
      <alignment horizontal="center"/>
    </xf>
    <xf numFmtId="0" fontId="31" fillId="0" borderId="1" xfId="49" applyFont="1" applyBorder="1" applyAlignment="1">
      <alignment horizontal="center" vertical="center" wrapText="1"/>
    </xf>
    <xf numFmtId="0" fontId="5" fillId="2" borderId="1" xfId="49" applyFont="1" applyFill="1" applyBorder="1" applyAlignment="1">
      <alignment horizontal="center" vertical="center" wrapText="1"/>
    </xf>
    <xf numFmtId="0" fontId="1" fillId="0" borderId="2" xfId="49" applyBorder="1">
      <alignment vertical="center"/>
    </xf>
    <xf numFmtId="0" fontId="4" fillId="0" borderId="4" xfId="49" applyFont="1" applyBorder="1" applyAlignment="1">
      <alignment horizontal="center" vertical="center" wrapText="1"/>
    </xf>
    <xf numFmtId="0" fontId="4" fillId="0" borderId="1" xfId="56" applyFont="1" applyBorder="1" applyAlignment="1">
      <alignment horizontal="center" vertical="center" wrapText="1"/>
    </xf>
    <xf numFmtId="0" fontId="28" fillId="0" borderId="2" xfId="49" applyFont="1" applyBorder="1" applyAlignment="1">
      <alignment horizontal="center" vertical="center" wrapText="1"/>
    </xf>
    <xf numFmtId="0" fontId="1" fillId="0" borderId="0" xfId="55" applyAlignment="1">
      <alignment horizontal="center" vertical="center" wrapText="1"/>
    </xf>
    <xf numFmtId="0" fontId="14" fillId="0" borderId="0" xfId="55" applyFont="1" applyAlignment="1">
      <alignment horizontal="center" vertical="center" wrapText="1"/>
    </xf>
    <xf numFmtId="0" fontId="2" fillId="0" borderId="1" xfId="55" applyFont="1" applyBorder="1" applyAlignment="1">
      <alignment horizontal="center" vertical="center" wrapText="1"/>
    </xf>
    <xf numFmtId="0" fontId="3" fillId="0" borderId="1" xfId="55" applyFont="1" applyBorder="1" applyAlignment="1">
      <alignment horizontal="center" vertical="center" wrapText="1"/>
    </xf>
    <xf numFmtId="0" fontId="4" fillId="0" borderId="1" xfId="55" applyFont="1" applyBorder="1" applyAlignment="1">
      <alignment horizontal="center" vertical="center" wrapText="1"/>
    </xf>
    <xf numFmtId="0" fontId="1" fillId="0" borderId="1" xfId="55" applyBorder="1" applyAlignment="1">
      <alignment horizontal="center" vertical="center" wrapText="1"/>
    </xf>
    <xf numFmtId="0" fontId="7" fillId="0" borderId="1" xfId="55" applyFont="1" applyBorder="1" applyAlignment="1">
      <alignment horizontal="center" vertical="center" wrapText="1"/>
    </xf>
    <xf numFmtId="0" fontId="5" fillId="0" borderId="1" xfId="55" applyFont="1" applyBorder="1" applyAlignment="1">
      <alignment horizontal="center" vertical="center" wrapText="1"/>
    </xf>
    <xf numFmtId="0" fontId="7" fillId="2" borderId="1" xfId="55" applyFont="1" applyFill="1" applyBorder="1" applyAlignment="1">
      <alignment horizontal="center" vertical="center" wrapText="1"/>
    </xf>
    <xf numFmtId="0" fontId="32" fillId="0" borderId="0" xfId="55" applyFont="1" applyAlignment="1">
      <alignment horizontal="center" vertical="center" wrapText="1"/>
    </xf>
    <xf numFmtId="0" fontId="14" fillId="0" borderId="1" xfId="55" applyFont="1" applyBorder="1" applyAlignment="1">
      <alignment horizontal="center" vertical="center" wrapText="1"/>
    </xf>
    <xf numFmtId="0" fontId="14" fillId="0" borderId="1" xfId="54" applyFont="1" applyBorder="1" applyAlignment="1">
      <alignment horizontal="center" vertical="center" wrapText="1"/>
    </xf>
    <xf numFmtId="1" fontId="17" fillId="0" borderId="1" xfId="59" applyNumberFormat="1" applyFont="1" applyBorder="1" applyAlignment="1">
      <alignment horizontal="center" vertical="center" wrapText="1"/>
    </xf>
    <xf numFmtId="1" fontId="17" fillId="0" borderId="1" xfId="60" applyNumberFormat="1" applyFont="1" applyBorder="1" applyAlignment="1">
      <alignment horizontal="center" vertical="center" wrapText="1"/>
    </xf>
    <xf numFmtId="0" fontId="14" fillId="0" borderId="5" xfId="54" applyFont="1" applyBorder="1" applyAlignment="1">
      <alignment horizontal="center" vertical="center" wrapText="1"/>
    </xf>
    <xf numFmtId="0" fontId="15" fillId="0" borderId="1" xfId="55" applyFont="1" applyBorder="1" applyAlignment="1">
      <alignment horizontal="center" vertical="center" wrapText="1"/>
    </xf>
    <xf numFmtId="0" fontId="24" fillId="0" borderId="1" xfId="55" applyFont="1" applyBorder="1" applyAlignment="1">
      <alignment horizontal="center" vertical="center" wrapText="1"/>
    </xf>
    <xf numFmtId="0" fontId="7" fillId="0" borderId="2" xfId="55" applyFont="1" applyBorder="1" applyAlignment="1">
      <alignment horizontal="center" vertical="center" wrapText="1"/>
    </xf>
    <xf numFmtId="0" fontId="7" fillId="0" borderId="1" xfId="54" applyFont="1" applyBorder="1" applyAlignment="1">
      <alignment horizontal="center" vertical="center" wrapText="1"/>
    </xf>
    <xf numFmtId="0" fontId="33" fillId="0" borderId="0" xfId="55" applyFont="1">
      <alignment vertical="center"/>
    </xf>
    <xf numFmtId="0" fontId="1" fillId="0" borderId="1" xfId="54" applyBorder="1" applyAlignment="1">
      <alignment horizontal="center" vertical="center" wrapText="1"/>
    </xf>
    <xf numFmtId="0" fontId="1" fillId="0" borderId="5" xfId="54" applyBorder="1" applyAlignment="1">
      <alignment horizontal="center" vertical="center" wrapText="1"/>
    </xf>
    <xf numFmtId="0" fontId="9" fillId="0" borderId="1" xfId="55" applyFont="1" applyBorder="1" applyAlignment="1">
      <alignment horizontal="center" vertical="center" wrapText="1"/>
    </xf>
    <xf numFmtId="0" fontId="5" fillId="0" borderId="2" xfId="55" applyFont="1" applyBorder="1" applyAlignment="1">
      <alignment horizontal="center" vertical="center" wrapText="1"/>
    </xf>
    <xf numFmtId="0" fontId="14" fillId="0" borderId="5" xfId="55" applyFont="1" applyBorder="1" applyAlignment="1">
      <alignment horizontal="center" vertical="center" wrapText="1"/>
    </xf>
    <xf numFmtId="0" fontId="4" fillId="0" borderId="2" xfId="55" applyFont="1" applyBorder="1" applyAlignment="1">
      <alignment horizontal="center" vertical="center" wrapText="1"/>
    </xf>
    <xf numFmtId="0" fontId="4" fillId="0" borderId="9" xfId="55" applyFont="1" applyBorder="1" applyAlignment="1">
      <alignment horizontal="center" vertical="center" wrapText="1"/>
    </xf>
    <xf numFmtId="0" fontId="4" fillId="0" borderId="5" xfId="55" applyFont="1" applyBorder="1" applyAlignment="1">
      <alignment horizontal="center" vertical="center" wrapText="1"/>
    </xf>
    <xf numFmtId="0" fontId="1" fillId="0" borderId="2" xfId="55" applyBorder="1" applyAlignment="1">
      <alignment horizontal="center" vertical="center" wrapText="1"/>
    </xf>
    <xf numFmtId="0" fontId="11" fillId="0" borderId="1" xfId="55" applyFont="1" applyBorder="1" applyAlignment="1">
      <alignment horizontal="center" vertical="center" wrapText="1"/>
    </xf>
    <xf numFmtId="0" fontId="34" fillId="0" borderId="1" xfId="55" applyFont="1" applyBorder="1">
      <alignment vertical="center"/>
    </xf>
    <xf numFmtId="0" fontId="1" fillId="0" borderId="1" xfId="55" applyBorder="1" applyAlignment="1">
      <alignment horizontal="center" vertical="center"/>
    </xf>
    <xf numFmtId="1" fontId="8" fillId="0" borderId="1" xfId="60" applyNumberFormat="1" applyFont="1" applyBorder="1" applyAlignment="1">
      <alignment horizontal="center" vertical="center" wrapText="1"/>
    </xf>
    <xf numFmtId="0" fontId="11" fillId="0" borderId="3" xfId="55" applyFont="1" applyBorder="1" applyAlignment="1">
      <alignment horizontal="center" vertical="center" wrapText="1"/>
    </xf>
    <xf numFmtId="0" fontId="11" fillId="0" borderId="4" xfId="55" applyFont="1" applyBorder="1" applyAlignment="1">
      <alignment horizontal="center" vertical="center" wrapText="1"/>
    </xf>
    <xf numFmtId="0" fontId="1" fillId="0" borderId="5" xfId="55" applyBorder="1">
      <alignment vertical="center"/>
    </xf>
    <xf numFmtId="0" fontId="0" fillId="0" borderId="1" xfId="53" applyFont="1" applyBorder="1" applyAlignment="1" applyProtection="1">
      <alignment horizontal="center" vertical="center" wrapText="1"/>
    </xf>
    <xf numFmtId="0" fontId="0" fillId="0" borderId="2" xfId="53" applyFont="1" applyBorder="1" applyAlignment="1" applyProtection="1">
      <alignment horizontal="center" vertical="center" wrapText="1"/>
    </xf>
    <xf numFmtId="0" fontId="0" fillId="0" borderId="6" xfId="53" applyFont="1" applyBorder="1" applyAlignment="1" applyProtection="1">
      <alignment horizontal="center" vertical="center" wrapText="1"/>
    </xf>
    <xf numFmtId="0" fontId="0" fillId="0" borderId="7" xfId="53" applyFont="1" applyBorder="1" applyAlignment="1" applyProtection="1">
      <alignment horizontal="center" vertical="center" wrapText="1"/>
    </xf>
    <xf numFmtId="0" fontId="0" fillId="0" borderId="0" xfId="53" applyFont="1" applyAlignment="1" applyProtection="1">
      <alignment horizontal="center" vertical="center" wrapText="1"/>
    </xf>
    <xf numFmtId="0" fontId="0" fillId="0" borderId="8" xfId="53" applyFont="1" applyBorder="1" applyAlignment="1" applyProtection="1">
      <alignment horizontal="center" vertical="center" wrapText="1"/>
    </xf>
    <xf numFmtId="0" fontId="0" fillId="0" borderId="9" xfId="53" applyFont="1" applyBorder="1" applyAlignment="1" applyProtection="1">
      <alignment horizontal="center" vertical="center" wrapText="1"/>
    </xf>
    <xf numFmtId="0" fontId="7" fillId="0" borderId="1" xfId="53" applyFont="1" applyBorder="1" applyAlignment="1" applyProtection="1">
      <alignment horizontal="center" vertical="center" wrapText="1"/>
    </xf>
    <xf numFmtId="0" fontId="29" fillId="0" borderId="25" xfId="53" applyFont="1" applyBorder="1" applyAlignment="1" applyProtection="1">
      <alignment horizontal="center" vertical="center" wrapText="1"/>
    </xf>
    <xf numFmtId="0" fontId="1" fillId="0" borderId="9" xfId="55" applyBorder="1" applyAlignment="1">
      <alignment horizontal="center" vertical="center" wrapText="1"/>
    </xf>
    <xf numFmtId="0" fontId="5" fillId="0" borderId="1" xfId="53" applyFont="1" applyBorder="1" applyAlignment="1" applyProtection="1">
      <alignment horizontal="center" vertical="center" wrapText="1"/>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3 2" xfId="51"/>
    <cellStyle name="常规 3 3" xfId="52"/>
    <cellStyle name="常规 3 4" xfId="53"/>
    <cellStyle name="常规 3 5" xfId="54"/>
    <cellStyle name="常规 4" xfId="55"/>
    <cellStyle name="常规 5" xfId="56"/>
    <cellStyle name="常规_Sheet1" xfId="57"/>
    <cellStyle name="常规_Sheet1 2 2" xfId="58"/>
    <cellStyle name="常规_Sheet1 2 3" xfId="59"/>
    <cellStyle name="常规_Sheet1 3" xfId="6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I50"/>
  <sheetViews>
    <sheetView zoomScale="70" zoomScaleNormal="70" topLeftCell="C25" workbookViewId="0">
      <pane xSplit="1" topLeftCell="P1" activePane="topRight" state="frozen"/>
      <selection/>
      <selection pane="topRight" activeCell="U54" sqref="U54"/>
    </sheetView>
  </sheetViews>
  <sheetFormatPr defaultColWidth="8.25" defaultRowHeight="14"/>
  <cols>
    <col min="1" max="2" width="9.91666666666667" style="157" customWidth="1"/>
    <col min="3" max="3" width="11" style="157" customWidth="1"/>
    <col min="4" max="12" width="14.5" style="157" customWidth="1"/>
    <col min="13" max="13" width="8.25" style="157"/>
    <col min="14" max="20" width="14.5" style="157" customWidth="1"/>
    <col min="21" max="51" width="8.25" style="157"/>
    <col min="52" max="66" width="14.5" style="157" customWidth="1"/>
    <col min="67" max="68" width="8.25" style="157"/>
    <col min="69" max="74" width="14.5" style="157" customWidth="1"/>
    <col min="75" max="76" width="8.25" style="157"/>
    <col min="77" max="84" width="14.5" style="157" customWidth="1"/>
    <col min="85" max="16384" width="8.25" style="157"/>
  </cols>
  <sheetData>
    <row r="1" ht="35.25" customHeight="1" spans="1:87">
      <c r="A1" s="159" t="s">
        <v>0</v>
      </c>
      <c r="B1" s="159"/>
      <c r="C1" s="159"/>
      <c r="D1" s="160" t="s">
        <v>1</v>
      </c>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c r="BJ1" s="160"/>
      <c r="BK1" s="160"/>
      <c r="BL1" s="160"/>
      <c r="BM1" s="160"/>
      <c r="BN1" s="160"/>
      <c r="BO1" s="160"/>
      <c r="BP1" s="160"/>
      <c r="BQ1" s="160"/>
      <c r="BR1" s="160"/>
      <c r="BS1" s="160"/>
      <c r="BT1" s="160"/>
      <c r="BU1" s="160"/>
      <c r="BV1" s="160"/>
      <c r="BW1" s="160"/>
      <c r="BX1" s="160"/>
      <c r="BY1" s="160"/>
      <c r="BZ1" s="160"/>
      <c r="CA1" s="160"/>
      <c r="CB1" s="160"/>
      <c r="CC1" s="160"/>
      <c r="CD1" s="160"/>
      <c r="CE1" s="160"/>
      <c r="CF1" s="160"/>
      <c r="CG1" s="160"/>
      <c r="CH1" s="160"/>
      <c r="CI1" s="160"/>
    </row>
    <row r="2" ht="14.25" customHeight="1" spans="1:87">
      <c r="A2" s="159"/>
      <c r="B2" s="159"/>
      <c r="C2" s="159"/>
      <c r="D2" s="161" t="s">
        <v>2</v>
      </c>
      <c r="E2" s="161"/>
      <c r="F2" s="161"/>
      <c r="G2" s="161"/>
      <c r="H2" s="161"/>
      <c r="I2" s="161"/>
      <c r="J2" s="161"/>
      <c r="K2" s="161"/>
      <c r="L2" s="161"/>
      <c r="M2" s="161"/>
      <c r="N2" s="161" t="s">
        <v>3</v>
      </c>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c r="AN2" s="161"/>
      <c r="AO2" s="161"/>
      <c r="AP2" s="161"/>
      <c r="AQ2" s="161"/>
      <c r="AR2" s="161"/>
      <c r="AS2" s="161"/>
      <c r="AT2" s="161"/>
      <c r="AU2" s="161"/>
      <c r="AV2" s="161"/>
      <c r="AW2" s="161"/>
      <c r="AX2" s="161"/>
      <c r="AY2" s="161"/>
      <c r="AZ2" s="161" t="s">
        <v>4</v>
      </c>
      <c r="BA2" s="161"/>
      <c r="BB2" s="161"/>
      <c r="BC2" s="161"/>
      <c r="BD2" s="161"/>
      <c r="BE2" s="161"/>
      <c r="BF2" s="161"/>
      <c r="BG2" s="161"/>
      <c r="BH2" s="161"/>
      <c r="BI2" s="161"/>
      <c r="BJ2" s="161"/>
      <c r="BK2" s="161"/>
      <c r="BL2" s="161"/>
      <c r="BM2" s="161"/>
      <c r="BN2" s="161"/>
      <c r="BO2" s="161"/>
      <c r="BP2" s="161"/>
      <c r="BQ2" s="161" t="s">
        <v>5</v>
      </c>
      <c r="BR2" s="161"/>
      <c r="BS2" s="161"/>
      <c r="BT2" s="161"/>
      <c r="BU2" s="161"/>
      <c r="BV2" s="161"/>
      <c r="BW2" s="161"/>
      <c r="BX2" s="161"/>
      <c r="BY2" s="161" t="s">
        <v>6</v>
      </c>
      <c r="BZ2" s="161"/>
      <c r="CA2" s="161"/>
      <c r="CB2" s="161"/>
      <c r="CC2" s="161"/>
      <c r="CD2" s="161"/>
      <c r="CE2" s="161"/>
      <c r="CF2" s="161"/>
      <c r="CG2" s="161"/>
      <c r="CH2" s="182" t="s">
        <v>7</v>
      </c>
      <c r="CI2" s="161" t="s">
        <v>8</v>
      </c>
    </row>
    <row r="3" ht="15.5" spans="1:87">
      <c r="A3" s="161" t="s">
        <v>9</v>
      </c>
      <c r="B3" s="161"/>
      <c r="C3" s="161"/>
      <c r="D3" s="162"/>
      <c r="E3" s="162"/>
      <c r="F3" s="162"/>
      <c r="G3" s="162"/>
      <c r="H3" s="162"/>
      <c r="I3" s="162"/>
      <c r="J3" s="162"/>
      <c r="K3" s="162"/>
      <c r="L3" s="162"/>
      <c r="M3" s="161" t="s">
        <v>10</v>
      </c>
      <c r="N3" s="162"/>
      <c r="O3" s="162"/>
      <c r="P3" s="162"/>
      <c r="Q3" s="162"/>
      <c r="R3" s="162"/>
      <c r="S3" s="162"/>
      <c r="T3" s="162"/>
      <c r="U3" s="161" t="s">
        <v>11</v>
      </c>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161"/>
      <c r="AT3" s="161"/>
      <c r="AU3" s="161"/>
      <c r="AV3" s="161"/>
      <c r="AW3" s="161"/>
      <c r="AX3" s="161"/>
      <c r="AY3" s="161"/>
      <c r="AZ3" s="162"/>
      <c r="BA3" s="162"/>
      <c r="BB3" s="162"/>
      <c r="BC3" s="162"/>
      <c r="BD3" s="162"/>
      <c r="BE3" s="162"/>
      <c r="BF3" s="162"/>
      <c r="BG3" s="162"/>
      <c r="BH3" s="162"/>
      <c r="BI3" s="162"/>
      <c r="BJ3" s="162"/>
      <c r="BK3" s="162"/>
      <c r="BL3" s="162"/>
      <c r="BM3" s="162"/>
      <c r="BN3" s="162"/>
      <c r="BO3" s="161"/>
      <c r="BP3" s="161" t="s">
        <v>12</v>
      </c>
      <c r="BQ3" s="162"/>
      <c r="BR3" s="164"/>
      <c r="BS3" s="162"/>
      <c r="BT3" s="162"/>
      <c r="BU3" s="162"/>
      <c r="BV3" s="162"/>
      <c r="BW3" s="161"/>
      <c r="BX3" s="161" t="s">
        <v>13</v>
      </c>
      <c r="BY3" s="162"/>
      <c r="BZ3" s="164"/>
      <c r="CA3" s="162"/>
      <c r="CB3" s="162"/>
      <c r="CC3" s="162"/>
      <c r="CD3" s="162"/>
      <c r="CE3" s="162"/>
      <c r="CF3" s="162"/>
      <c r="CG3" s="161" t="s">
        <v>14</v>
      </c>
      <c r="CH3" s="183"/>
      <c r="CI3" s="161"/>
    </row>
    <row r="4" ht="80" customHeight="1" spans="1:87">
      <c r="A4" s="161" t="s">
        <v>15</v>
      </c>
      <c r="B4" s="161"/>
      <c r="C4" s="161"/>
      <c r="D4" s="163" t="s">
        <v>16</v>
      </c>
      <c r="E4" s="163" t="s">
        <v>17</v>
      </c>
      <c r="F4" s="163" t="s">
        <v>18</v>
      </c>
      <c r="G4" s="163" t="s">
        <v>19</v>
      </c>
      <c r="H4" s="163" t="s">
        <v>20</v>
      </c>
      <c r="I4" s="163" t="s">
        <v>21</v>
      </c>
      <c r="J4" s="163" t="s">
        <v>22</v>
      </c>
      <c r="K4" s="163" t="s">
        <v>23</v>
      </c>
      <c r="L4" s="163" t="s">
        <v>24</v>
      </c>
      <c r="M4" s="161"/>
      <c r="N4" s="163" t="s">
        <v>25</v>
      </c>
      <c r="O4" s="163" t="s">
        <v>26</v>
      </c>
      <c r="P4" s="163" t="s">
        <v>27</v>
      </c>
      <c r="Q4" s="163" t="s">
        <v>28</v>
      </c>
      <c r="R4" s="163" t="s">
        <v>29</v>
      </c>
      <c r="S4" s="163" t="s">
        <v>30</v>
      </c>
      <c r="T4" s="163" t="s">
        <v>31</v>
      </c>
      <c r="U4" s="161"/>
      <c r="V4" s="163" t="s">
        <v>32</v>
      </c>
      <c r="W4" s="163" t="s">
        <v>33</v>
      </c>
      <c r="X4" s="163" t="s">
        <v>34</v>
      </c>
      <c r="Y4" s="163" t="s">
        <v>35</v>
      </c>
      <c r="Z4" s="163" t="s">
        <v>36</v>
      </c>
      <c r="AA4" s="163" t="s">
        <v>37</v>
      </c>
      <c r="AB4" s="163" t="s">
        <v>38</v>
      </c>
      <c r="AC4" s="163" t="s">
        <v>39</v>
      </c>
      <c r="AD4" s="163" t="s">
        <v>40</v>
      </c>
      <c r="AE4" s="163" t="s">
        <v>41</v>
      </c>
      <c r="AF4" s="163" t="s">
        <v>42</v>
      </c>
      <c r="AG4" s="163" t="s">
        <v>43</v>
      </c>
      <c r="AH4" s="163" t="s">
        <v>44</v>
      </c>
      <c r="AI4" s="163" t="s">
        <v>45</v>
      </c>
      <c r="AJ4" s="163" t="s">
        <v>46</v>
      </c>
      <c r="AK4" s="163" t="s">
        <v>47</v>
      </c>
      <c r="AL4" s="163" t="s">
        <v>48</v>
      </c>
      <c r="AM4" s="163" t="s">
        <v>49</v>
      </c>
      <c r="AN4" s="163" t="s">
        <v>50</v>
      </c>
      <c r="AO4" s="163" t="s">
        <v>51</v>
      </c>
      <c r="AP4" s="163" t="s">
        <v>52</v>
      </c>
      <c r="AQ4" s="163" t="s">
        <v>53</v>
      </c>
      <c r="AR4" s="163" t="s">
        <v>54</v>
      </c>
      <c r="AS4" s="163" t="s">
        <v>55</v>
      </c>
      <c r="AT4" s="163" t="s">
        <v>56</v>
      </c>
      <c r="AU4" s="163" t="s">
        <v>57</v>
      </c>
      <c r="AV4" s="163" t="s">
        <v>58</v>
      </c>
      <c r="AW4" s="163" t="s">
        <v>59</v>
      </c>
      <c r="AX4" s="163" t="s">
        <v>60</v>
      </c>
      <c r="AY4" s="163" t="s">
        <v>61</v>
      </c>
      <c r="AZ4" s="163" t="s">
        <v>62</v>
      </c>
      <c r="BA4" s="163" t="s">
        <v>63</v>
      </c>
      <c r="BB4" s="163" t="s">
        <v>64</v>
      </c>
      <c r="BC4" s="163" t="s">
        <v>65</v>
      </c>
      <c r="BD4" s="163" t="s">
        <v>66</v>
      </c>
      <c r="BE4" s="163" t="s">
        <v>67</v>
      </c>
      <c r="BF4" s="163" t="s">
        <v>68</v>
      </c>
      <c r="BG4" s="163" t="s">
        <v>69</v>
      </c>
      <c r="BH4" s="163" t="s">
        <v>70</v>
      </c>
      <c r="BI4" s="163" t="s">
        <v>71</v>
      </c>
      <c r="BJ4" s="163" t="s">
        <v>72</v>
      </c>
      <c r="BK4" s="200" t="s">
        <v>73</v>
      </c>
      <c r="BL4" s="201" t="s">
        <v>74</v>
      </c>
      <c r="BM4" s="201" t="s">
        <v>75</v>
      </c>
      <c r="BN4" s="163" t="s">
        <v>76</v>
      </c>
      <c r="BO4" s="63" t="s">
        <v>77</v>
      </c>
      <c r="BP4" s="161"/>
      <c r="BQ4" s="163" t="s">
        <v>78</v>
      </c>
      <c r="BR4" s="163" t="s">
        <v>79</v>
      </c>
      <c r="BS4" s="163" t="s">
        <v>80</v>
      </c>
      <c r="BT4" s="163" t="s">
        <v>81</v>
      </c>
      <c r="BU4" s="203" t="s">
        <v>82</v>
      </c>
      <c r="BV4" s="163" t="s">
        <v>83</v>
      </c>
      <c r="BW4" s="63" t="s">
        <v>77</v>
      </c>
      <c r="BX4" s="161"/>
      <c r="BY4" s="163" t="s">
        <v>84</v>
      </c>
      <c r="BZ4" s="163" t="s">
        <v>85</v>
      </c>
      <c r="CA4" s="163" t="s">
        <v>86</v>
      </c>
      <c r="CB4" s="163" t="s">
        <v>87</v>
      </c>
      <c r="CC4" s="163" t="s">
        <v>88</v>
      </c>
      <c r="CD4" s="163" t="s">
        <v>89</v>
      </c>
      <c r="CE4" s="163" t="s">
        <v>90</v>
      </c>
      <c r="CF4" s="163" t="s">
        <v>91</v>
      </c>
      <c r="CG4" s="161"/>
      <c r="CH4" s="183"/>
      <c r="CI4" s="161"/>
    </row>
    <row r="5" ht="15" customHeight="1" spans="1:87">
      <c r="A5" s="161" t="s">
        <v>92</v>
      </c>
      <c r="B5" s="161"/>
      <c r="C5" s="161"/>
      <c r="D5" s="162"/>
      <c r="E5" s="162"/>
      <c r="F5" s="162"/>
      <c r="G5" s="162"/>
      <c r="H5" s="162"/>
      <c r="I5" s="162"/>
      <c r="J5" s="162"/>
      <c r="K5" s="162"/>
      <c r="L5" s="162"/>
      <c r="M5" s="161"/>
      <c r="N5" s="193"/>
      <c r="O5" s="193"/>
      <c r="P5" s="162"/>
      <c r="Q5" s="162"/>
      <c r="R5" s="162"/>
      <c r="S5" s="162"/>
      <c r="T5" s="162"/>
      <c r="U5" s="161"/>
      <c r="V5" s="195"/>
      <c r="W5" s="196"/>
      <c r="X5" s="194"/>
      <c r="Y5" s="194"/>
      <c r="Z5" s="194"/>
      <c r="AA5" s="193"/>
      <c r="AB5" s="193"/>
      <c r="AC5" s="194"/>
      <c r="AD5" s="194"/>
      <c r="AE5" s="194"/>
      <c r="AF5" s="194"/>
      <c r="AG5" s="194"/>
      <c r="AH5" s="194"/>
      <c r="AI5" s="194"/>
      <c r="AJ5" s="194"/>
      <c r="AK5" s="194"/>
      <c r="AL5" s="194"/>
      <c r="AM5" s="194"/>
      <c r="AN5" s="194"/>
      <c r="AO5" s="194"/>
      <c r="AP5" s="194"/>
      <c r="AQ5" s="194"/>
      <c r="AR5" s="194"/>
      <c r="AS5" s="194"/>
      <c r="AT5" s="194"/>
      <c r="AU5" s="194"/>
      <c r="AV5" s="194"/>
      <c r="AW5" s="194"/>
      <c r="AX5" s="194"/>
      <c r="AY5" s="194"/>
      <c r="AZ5" s="194"/>
      <c r="BA5" s="194"/>
      <c r="BB5" s="162"/>
      <c r="BC5" s="162"/>
      <c r="BD5" s="162"/>
      <c r="BE5" s="162"/>
      <c r="BF5" s="162"/>
      <c r="BG5" s="162"/>
      <c r="BH5" s="162"/>
      <c r="BI5" s="162"/>
      <c r="BJ5" s="162"/>
      <c r="BK5" s="162"/>
      <c r="BL5" s="162"/>
      <c r="BM5" s="162"/>
      <c r="BN5" s="162"/>
      <c r="BO5" s="161"/>
      <c r="BP5" s="161"/>
      <c r="BQ5" s="185"/>
      <c r="BR5" s="185"/>
      <c r="BS5" s="162"/>
      <c r="BT5" s="162"/>
      <c r="BU5" s="162"/>
      <c r="BV5" s="162"/>
      <c r="BW5" s="161"/>
      <c r="BX5" s="161"/>
      <c r="BY5" s="185"/>
      <c r="BZ5" s="185"/>
      <c r="CA5" s="162"/>
      <c r="CB5" s="162"/>
      <c r="CC5" s="162"/>
      <c r="CD5" s="162"/>
      <c r="CE5" s="162"/>
      <c r="CF5" s="162"/>
      <c r="CG5" s="161"/>
      <c r="CH5" s="183"/>
      <c r="CI5" s="161"/>
    </row>
    <row r="6" ht="15.5" spans="1:87">
      <c r="A6" s="161" t="s">
        <v>93</v>
      </c>
      <c r="B6" s="161"/>
      <c r="C6" s="161" t="s">
        <v>94</v>
      </c>
      <c r="D6" s="185"/>
      <c r="E6" s="185"/>
      <c r="F6" s="162"/>
      <c r="G6" s="162"/>
      <c r="H6" s="162"/>
      <c r="I6" s="162"/>
      <c r="J6" s="162"/>
      <c r="K6" s="162"/>
      <c r="L6" s="162"/>
      <c r="M6" s="161"/>
      <c r="N6" s="194"/>
      <c r="O6" s="194"/>
      <c r="P6" s="162"/>
      <c r="Q6" s="162"/>
      <c r="R6" s="162"/>
      <c r="S6" s="162"/>
      <c r="T6" s="162"/>
      <c r="U6" s="161"/>
      <c r="V6" s="197"/>
      <c r="W6" s="198"/>
      <c r="X6" s="199"/>
      <c r="Y6" s="199"/>
      <c r="Z6" s="199"/>
      <c r="AA6" s="194"/>
      <c r="AB6" s="194"/>
      <c r="AC6" s="199"/>
      <c r="AD6" s="199"/>
      <c r="AE6" s="199"/>
      <c r="AF6" s="199"/>
      <c r="AG6" s="199"/>
      <c r="AH6" s="199"/>
      <c r="AI6" s="199"/>
      <c r="AJ6" s="199"/>
      <c r="AK6" s="199"/>
      <c r="AL6" s="199"/>
      <c r="AM6" s="199"/>
      <c r="AN6" s="199"/>
      <c r="AO6" s="199"/>
      <c r="AP6" s="199"/>
      <c r="AQ6" s="199"/>
      <c r="AR6" s="199"/>
      <c r="AS6" s="199"/>
      <c r="AT6" s="199"/>
      <c r="AU6" s="199"/>
      <c r="AV6" s="199"/>
      <c r="AW6" s="199"/>
      <c r="AX6" s="199"/>
      <c r="AY6" s="199"/>
      <c r="AZ6" s="199"/>
      <c r="BA6" s="199"/>
      <c r="BB6" s="162"/>
      <c r="BC6" s="162"/>
      <c r="BD6" s="162"/>
      <c r="BE6" s="162"/>
      <c r="BF6" s="162"/>
      <c r="BG6" s="162"/>
      <c r="BH6" s="162"/>
      <c r="BI6" s="162"/>
      <c r="BJ6" s="162"/>
      <c r="BK6" s="162"/>
      <c r="BL6" s="162"/>
      <c r="BM6" s="162"/>
      <c r="BN6" s="162"/>
      <c r="BO6" s="161"/>
      <c r="BP6" s="161"/>
      <c r="BQ6" s="202"/>
      <c r="BR6" s="202"/>
      <c r="BS6" s="162"/>
      <c r="BT6" s="162"/>
      <c r="BU6" s="162"/>
      <c r="BV6" s="162"/>
      <c r="BW6" s="161"/>
      <c r="BX6" s="161"/>
      <c r="BY6" s="202"/>
      <c r="BZ6" s="202"/>
      <c r="CA6" s="185"/>
      <c r="CB6" s="162"/>
      <c r="CC6" s="162"/>
      <c r="CD6" s="162"/>
      <c r="CE6" s="162"/>
      <c r="CF6" s="162"/>
      <c r="CG6" s="161"/>
      <c r="CH6" s="184"/>
      <c r="CI6" s="161"/>
    </row>
    <row r="7" spans="1:87">
      <c r="A7" s="186" t="s">
        <v>95</v>
      </c>
      <c r="B7" s="187"/>
      <c r="C7" s="188" t="s">
        <v>96</v>
      </c>
      <c r="D7" s="162"/>
      <c r="E7" s="162">
        <v>1</v>
      </c>
      <c r="F7" s="162"/>
      <c r="G7" s="162">
        <v>1</v>
      </c>
      <c r="H7" s="162"/>
      <c r="I7" s="162"/>
      <c r="J7" s="162"/>
      <c r="K7" s="162"/>
      <c r="L7" s="162"/>
      <c r="M7" s="162">
        <f t="shared" ref="M7:M48" si="0">IF(SUM(D7:L7)&gt;5,"5",SUM(D7:L7))</f>
        <v>2</v>
      </c>
      <c r="N7" s="193">
        <v>2</v>
      </c>
      <c r="O7" s="193"/>
      <c r="P7" s="162"/>
      <c r="Q7" s="162"/>
      <c r="R7" s="162"/>
      <c r="S7" s="162"/>
      <c r="T7" s="162"/>
      <c r="U7" s="162">
        <f t="shared" ref="U7:U50" si="1">IF(SUM(N7:T7)&gt;10,"10",IF(SUM(N7:T7)&lt;0,"0",SUM(N7:T7)))</f>
        <v>2</v>
      </c>
      <c r="V7" s="162"/>
      <c r="W7" s="162"/>
      <c r="X7" s="162"/>
      <c r="Y7" s="162"/>
      <c r="Z7" s="162">
        <v>3</v>
      </c>
      <c r="AA7" s="162">
        <v>4</v>
      </c>
      <c r="AB7" s="162">
        <v>3</v>
      </c>
      <c r="AC7" s="162">
        <v>3</v>
      </c>
      <c r="AD7" s="162"/>
      <c r="AE7" s="162"/>
      <c r="AF7" s="162"/>
      <c r="AG7" s="162"/>
      <c r="AH7" s="162"/>
      <c r="AI7" s="162"/>
      <c r="AJ7" s="162"/>
      <c r="AK7" s="162"/>
      <c r="AL7" s="162"/>
      <c r="AM7" s="162"/>
      <c r="AN7" s="162" t="s">
        <v>97</v>
      </c>
      <c r="AO7" s="162"/>
      <c r="AP7" s="162"/>
      <c r="AQ7" s="162"/>
      <c r="AR7" s="162"/>
      <c r="AS7" s="162"/>
      <c r="AT7" s="162"/>
      <c r="AU7" s="162"/>
      <c r="AV7" s="162">
        <v>5</v>
      </c>
      <c r="AW7" s="193">
        <v>3</v>
      </c>
      <c r="AX7" s="193">
        <v>5</v>
      </c>
      <c r="AY7" s="193">
        <v>2</v>
      </c>
      <c r="AZ7" s="193">
        <v>2</v>
      </c>
      <c r="BA7" s="193">
        <v>3</v>
      </c>
      <c r="BB7" s="162"/>
      <c r="BC7" s="162"/>
      <c r="BD7" s="162"/>
      <c r="BE7" s="162"/>
      <c r="BF7" s="162"/>
      <c r="BG7" s="162"/>
      <c r="BH7" s="162">
        <v>2</v>
      </c>
      <c r="BI7" s="162">
        <v>5</v>
      </c>
      <c r="BJ7" s="162"/>
      <c r="BK7" s="162"/>
      <c r="BL7" s="162"/>
      <c r="BM7" s="162"/>
      <c r="BN7" s="162">
        <v>3</v>
      </c>
      <c r="BO7" s="162"/>
      <c r="BP7" s="162" t="str">
        <f t="shared" ref="BP7:BP50" si="2">IF(SUM(V7:BO7)&gt;20,"20",SUM(V7:BO7))</f>
        <v>20</v>
      </c>
      <c r="BQ7" s="162"/>
      <c r="BR7" s="162"/>
      <c r="BS7" s="162"/>
      <c r="BT7" s="162"/>
      <c r="BU7" s="162"/>
      <c r="BV7" s="162"/>
      <c r="BW7" s="162"/>
      <c r="BX7" s="162">
        <f t="shared" ref="BX7:BX50" si="3">IF(SUM(BQ7:BW7)&gt;5,"5",SUM(BQ7:BW7))</f>
        <v>0</v>
      </c>
      <c r="BY7" s="162"/>
      <c r="BZ7" s="162"/>
      <c r="CA7" s="162"/>
      <c r="CB7" s="162"/>
      <c r="CC7" s="162"/>
      <c r="CD7" s="162"/>
      <c r="CE7" s="162"/>
      <c r="CF7" s="162"/>
      <c r="CG7" s="162">
        <f t="shared" ref="CG7:CG49" si="4">IF(SUM(BY7:CF7)&gt;10,"10",SUM(BY7:CF7))</f>
        <v>0</v>
      </c>
      <c r="CH7" s="162">
        <v>50</v>
      </c>
      <c r="CI7" s="162">
        <f t="shared" ref="CI7:CI50" si="5">SUM(CG7+BX7+BP7+U7+M7+CH7)</f>
        <v>74</v>
      </c>
    </row>
    <row r="8" spans="1:87">
      <c r="A8" s="186" t="s">
        <v>98</v>
      </c>
      <c r="B8" s="187"/>
      <c r="C8" s="188" t="s">
        <v>99</v>
      </c>
      <c r="D8" s="41"/>
      <c r="E8" s="162"/>
      <c r="F8" s="162"/>
      <c r="G8" s="162"/>
      <c r="H8" s="162"/>
      <c r="I8" s="162"/>
      <c r="J8" s="162"/>
      <c r="K8" s="162"/>
      <c r="L8" s="162"/>
      <c r="M8" s="162">
        <f t="shared" si="0"/>
        <v>0</v>
      </c>
      <c r="N8" s="193"/>
      <c r="O8" s="193"/>
      <c r="P8" s="162">
        <v>2</v>
      </c>
      <c r="Q8" s="162"/>
      <c r="R8" s="162"/>
      <c r="S8" s="162"/>
      <c r="T8" s="162"/>
      <c r="U8" s="162">
        <f t="shared" si="1"/>
        <v>2</v>
      </c>
      <c r="V8" s="162"/>
      <c r="W8" s="162"/>
      <c r="X8" s="162"/>
      <c r="Y8" s="162"/>
      <c r="Z8" s="162"/>
      <c r="AA8" s="162"/>
      <c r="AB8" s="162"/>
      <c r="AC8" s="162"/>
      <c r="AD8" s="162"/>
      <c r="AE8" s="162"/>
      <c r="AF8" s="162"/>
      <c r="AG8" s="162"/>
      <c r="AH8" s="162"/>
      <c r="AI8" s="162"/>
      <c r="AJ8" s="162"/>
      <c r="AK8" s="162"/>
      <c r="AL8" s="162"/>
      <c r="AM8" s="162"/>
      <c r="AN8" s="162"/>
      <c r="AO8" s="162"/>
      <c r="AP8" s="162"/>
      <c r="AQ8" s="162"/>
      <c r="AR8" s="162"/>
      <c r="AS8" s="162"/>
      <c r="AT8" s="162"/>
      <c r="AU8" s="162"/>
      <c r="AV8" s="162"/>
      <c r="AW8" s="193"/>
      <c r="AX8" s="193"/>
      <c r="AY8" s="193"/>
      <c r="AZ8" s="193"/>
      <c r="BA8" s="193"/>
      <c r="BB8" s="162"/>
      <c r="BC8" s="162"/>
      <c r="BD8" s="162"/>
      <c r="BE8" s="162"/>
      <c r="BF8" s="162"/>
      <c r="BG8" s="162"/>
      <c r="BH8" s="162"/>
      <c r="BI8" s="162"/>
      <c r="BJ8" s="162"/>
      <c r="BK8" s="162"/>
      <c r="BL8" s="162"/>
      <c r="BM8" s="162"/>
      <c r="BN8" s="162">
        <v>3</v>
      </c>
      <c r="BO8" s="162"/>
      <c r="BP8" s="162">
        <f t="shared" si="2"/>
        <v>3</v>
      </c>
      <c r="BQ8" s="162"/>
      <c r="BR8" s="162"/>
      <c r="BS8" s="162"/>
      <c r="BT8" s="162"/>
      <c r="BU8" s="162"/>
      <c r="BV8" s="162"/>
      <c r="BW8" s="162"/>
      <c r="BX8" s="162">
        <f t="shared" si="3"/>
        <v>0</v>
      </c>
      <c r="BY8" s="162"/>
      <c r="BZ8" s="162"/>
      <c r="CA8" s="162"/>
      <c r="CB8" s="162"/>
      <c r="CC8" s="162"/>
      <c r="CD8" s="162"/>
      <c r="CE8" s="162"/>
      <c r="CF8" s="162"/>
      <c r="CG8" s="162">
        <f t="shared" si="4"/>
        <v>0</v>
      </c>
      <c r="CH8" s="162">
        <v>50</v>
      </c>
      <c r="CI8" s="162">
        <f t="shared" si="5"/>
        <v>55</v>
      </c>
    </row>
    <row r="9" spans="1:87">
      <c r="A9" s="186" t="s">
        <v>100</v>
      </c>
      <c r="B9" s="187"/>
      <c r="C9" s="188" t="s">
        <v>101</v>
      </c>
      <c r="D9" s="162"/>
      <c r="E9" s="162"/>
      <c r="F9" s="162"/>
      <c r="G9" s="162"/>
      <c r="H9" s="162"/>
      <c r="I9" s="162"/>
      <c r="J9" s="162">
        <v>1</v>
      </c>
      <c r="K9" s="162"/>
      <c r="L9" s="162"/>
      <c r="M9" s="162">
        <f t="shared" si="0"/>
        <v>1</v>
      </c>
      <c r="N9" s="193"/>
      <c r="O9" s="193"/>
      <c r="P9" s="162">
        <v>2</v>
      </c>
      <c r="Q9" s="162"/>
      <c r="R9" s="162"/>
      <c r="S9" s="162"/>
      <c r="T9" s="162"/>
      <c r="U9" s="162">
        <f t="shared" si="1"/>
        <v>2</v>
      </c>
      <c r="V9" s="162"/>
      <c r="W9" s="162"/>
      <c r="X9" s="162"/>
      <c r="Y9" s="162"/>
      <c r="Z9" s="162"/>
      <c r="AA9" s="162"/>
      <c r="AB9" s="162"/>
      <c r="AC9" s="162"/>
      <c r="AD9" s="162"/>
      <c r="AE9" s="162"/>
      <c r="AF9" s="162"/>
      <c r="AG9" s="162"/>
      <c r="AH9" s="162"/>
      <c r="AI9" s="162"/>
      <c r="AJ9" s="162"/>
      <c r="AK9" s="162"/>
      <c r="AL9" s="162"/>
      <c r="AM9" s="162"/>
      <c r="AN9" s="162"/>
      <c r="AO9" s="162"/>
      <c r="AP9" s="162"/>
      <c r="AQ9" s="162"/>
      <c r="AR9" s="162"/>
      <c r="AS9" s="162"/>
      <c r="AT9" s="162"/>
      <c r="AU9" s="162"/>
      <c r="AV9" s="162"/>
      <c r="AW9" s="193"/>
      <c r="AX9" s="193"/>
      <c r="AY9" s="193"/>
      <c r="AZ9" s="193"/>
      <c r="BA9" s="193"/>
      <c r="BB9" s="162"/>
      <c r="BC9" s="162"/>
      <c r="BD9" s="162">
        <v>3</v>
      </c>
      <c r="BE9" s="162"/>
      <c r="BF9" s="162"/>
      <c r="BG9" s="162"/>
      <c r="BH9" s="162"/>
      <c r="BI9" s="162"/>
      <c r="BJ9" s="162"/>
      <c r="BK9" s="162"/>
      <c r="BL9" s="162"/>
      <c r="BM9" s="162"/>
      <c r="BN9" s="162">
        <v>3</v>
      </c>
      <c r="BO9" s="162">
        <v>5</v>
      </c>
      <c r="BP9" s="162">
        <f t="shared" si="2"/>
        <v>11</v>
      </c>
      <c r="BQ9" s="162"/>
      <c r="BR9" s="162">
        <v>2</v>
      </c>
      <c r="BS9" s="162"/>
      <c r="BT9" s="162"/>
      <c r="BU9" s="162"/>
      <c r="BV9" s="162"/>
      <c r="BW9" s="162"/>
      <c r="BX9" s="162">
        <f t="shared" si="3"/>
        <v>2</v>
      </c>
      <c r="BY9" s="162">
        <v>3</v>
      </c>
      <c r="BZ9" s="162"/>
      <c r="CA9" s="162">
        <v>1</v>
      </c>
      <c r="CB9" s="162"/>
      <c r="CC9" s="162"/>
      <c r="CD9" s="162">
        <v>1</v>
      </c>
      <c r="CE9" s="162"/>
      <c r="CF9" s="162"/>
      <c r="CG9" s="162">
        <f t="shared" si="4"/>
        <v>5</v>
      </c>
      <c r="CH9" s="162">
        <v>50</v>
      </c>
      <c r="CI9" s="162">
        <f t="shared" si="5"/>
        <v>71</v>
      </c>
    </row>
    <row r="10" spans="1:87">
      <c r="A10" s="186" t="s">
        <v>102</v>
      </c>
      <c r="B10" s="187"/>
      <c r="C10" s="188" t="s">
        <v>103</v>
      </c>
      <c r="D10" s="162"/>
      <c r="E10" s="162"/>
      <c r="F10" s="162"/>
      <c r="G10" s="162"/>
      <c r="H10" s="162"/>
      <c r="I10" s="162"/>
      <c r="J10" s="162"/>
      <c r="K10" s="162"/>
      <c r="L10" s="162"/>
      <c r="M10" s="162">
        <f t="shared" si="0"/>
        <v>0</v>
      </c>
      <c r="N10" s="193"/>
      <c r="O10" s="193"/>
      <c r="P10" s="162"/>
      <c r="Q10" s="162"/>
      <c r="R10" s="162"/>
      <c r="S10" s="162"/>
      <c r="T10" s="162"/>
      <c r="U10" s="162">
        <f t="shared" si="1"/>
        <v>0</v>
      </c>
      <c r="V10" s="162"/>
      <c r="W10" s="162">
        <v>5</v>
      </c>
      <c r="X10" s="162"/>
      <c r="Y10" s="162"/>
      <c r="Z10" s="162"/>
      <c r="AA10" s="162"/>
      <c r="AB10" s="162"/>
      <c r="AC10" s="162"/>
      <c r="AD10" s="162"/>
      <c r="AE10" s="162"/>
      <c r="AF10" s="162"/>
      <c r="AG10" s="162"/>
      <c r="AH10" s="162"/>
      <c r="AI10" s="162"/>
      <c r="AJ10" s="162"/>
      <c r="AK10" s="162"/>
      <c r="AL10" s="162"/>
      <c r="AM10" s="162"/>
      <c r="AN10" s="162"/>
      <c r="AO10" s="162"/>
      <c r="AP10" s="162"/>
      <c r="AQ10" s="162"/>
      <c r="AR10" s="162"/>
      <c r="AS10" s="162"/>
      <c r="AT10" s="162">
        <v>5</v>
      </c>
      <c r="AU10" s="162"/>
      <c r="AV10" s="162">
        <v>5</v>
      </c>
      <c r="AW10" s="193">
        <v>3</v>
      </c>
      <c r="AX10" s="193"/>
      <c r="AY10" s="193"/>
      <c r="AZ10" s="193"/>
      <c r="BA10" s="193">
        <v>3</v>
      </c>
      <c r="BB10" s="162"/>
      <c r="BC10" s="162"/>
      <c r="BD10" s="162"/>
      <c r="BE10" s="162"/>
      <c r="BF10" s="162"/>
      <c r="BG10" s="162"/>
      <c r="BH10" s="162"/>
      <c r="BI10" s="162"/>
      <c r="BJ10" s="162"/>
      <c r="BK10" s="162"/>
      <c r="BL10" s="162"/>
      <c r="BM10" s="162"/>
      <c r="BN10" s="162"/>
      <c r="BO10" s="162"/>
      <c r="BP10" s="162" t="str">
        <f t="shared" si="2"/>
        <v>20</v>
      </c>
      <c r="BQ10" s="162"/>
      <c r="BR10" s="162"/>
      <c r="BS10" s="162"/>
      <c r="BT10" s="162"/>
      <c r="BU10" s="162"/>
      <c r="BV10" s="162"/>
      <c r="BW10" s="162"/>
      <c r="BX10" s="162">
        <f t="shared" si="3"/>
        <v>0</v>
      </c>
      <c r="BY10" s="162"/>
      <c r="BZ10" s="162"/>
      <c r="CA10" s="162"/>
      <c r="CB10" s="162"/>
      <c r="CC10" s="162"/>
      <c r="CD10" s="162"/>
      <c r="CE10" s="162">
        <v>2</v>
      </c>
      <c r="CF10" s="162"/>
      <c r="CG10" s="162">
        <f t="shared" si="4"/>
        <v>2</v>
      </c>
      <c r="CH10" s="162">
        <v>50</v>
      </c>
      <c r="CI10" s="162">
        <f t="shared" si="5"/>
        <v>72</v>
      </c>
    </row>
    <row r="11" spans="1:87">
      <c r="A11" s="186" t="s">
        <v>104</v>
      </c>
      <c r="B11" s="187"/>
      <c r="C11" s="188" t="s">
        <v>105</v>
      </c>
      <c r="D11" s="162"/>
      <c r="E11" s="189"/>
      <c r="F11" s="162"/>
      <c r="G11" s="162"/>
      <c r="H11" s="162"/>
      <c r="I11" s="162"/>
      <c r="J11" s="162"/>
      <c r="K11" s="162"/>
      <c r="L11" s="162"/>
      <c r="M11" s="162">
        <f t="shared" si="0"/>
        <v>0</v>
      </c>
      <c r="N11" s="193"/>
      <c r="O11" s="193"/>
      <c r="P11" s="162"/>
      <c r="Q11" s="162"/>
      <c r="R11" s="162"/>
      <c r="S11" s="162"/>
      <c r="T11" s="162"/>
      <c r="U11" s="162">
        <f t="shared" si="1"/>
        <v>0</v>
      </c>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c r="AW11" s="193"/>
      <c r="AX11" s="193">
        <v>5</v>
      </c>
      <c r="AY11" s="193">
        <v>2</v>
      </c>
      <c r="AZ11" s="193">
        <v>2</v>
      </c>
      <c r="BA11" s="193"/>
      <c r="BB11" s="162">
        <v>2</v>
      </c>
      <c r="BC11" s="162">
        <v>5</v>
      </c>
      <c r="BD11" s="162"/>
      <c r="BE11" s="162"/>
      <c r="BF11" s="162"/>
      <c r="BG11" s="162"/>
      <c r="BH11" s="162"/>
      <c r="BI11" s="162"/>
      <c r="BJ11" s="162"/>
      <c r="BK11" s="162"/>
      <c r="BL11" s="162"/>
      <c r="BM11" s="162"/>
      <c r="BN11" s="162">
        <v>3</v>
      </c>
      <c r="BO11" s="162">
        <v>5</v>
      </c>
      <c r="BP11" s="162" t="str">
        <f t="shared" si="2"/>
        <v>20</v>
      </c>
      <c r="BQ11" s="162">
        <v>2</v>
      </c>
      <c r="BR11" s="162"/>
      <c r="BS11" s="162"/>
      <c r="BT11" s="162"/>
      <c r="BU11" s="162"/>
      <c r="BV11" s="162"/>
      <c r="BW11" s="162">
        <v>2</v>
      </c>
      <c r="BX11" s="162">
        <f t="shared" si="3"/>
        <v>4</v>
      </c>
      <c r="BY11" s="162"/>
      <c r="BZ11" s="162"/>
      <c r="CA11" s="162"/>
      <c r="CB11" s="162"/>
      <c r="CC11" s="162"/>
      <c r="CD11" s="162"/>
      <c r="CE11" s="162"/>
      <c r="CF11" s="162"/>
      <c r="CG11" s="162">
        <f t="shared" si="4"/>
        <v>0</v>
      </c>
      <c r="CH11" s="162">
        <v>50</v>
      </c>
      <c r="CI11" s="162">
        <f t="shared" si="5"/>
        <v>74</v>
      </c>
    </row>
    <row r="12" spans="1:87">
      <c r="A12" s="186" t="s">
        <v>106</v>
      </c>
      <c r="B12" s="187"/>
      <c r="C12" s="188" t="s">
        <v>107</v>
      </c>
      <c r="D12" s="162"/>
      <c r="E12" s="189"/>
      <c r="F12" s="162"/>
      <c r="G12" s="162"/>
      <c r="H12" s="162"/>
      <c r="I12" s="162"/>
      <c r="J12" s="162"/>
      <c r="K12" s="162"/>
      <c r="L12" s="162"/>
      <c r="M12" s="162">
        <f t="shared" si="0"/>
        <v>0</v>
      </c>
      <c r="N12" s="193"/>
      <c r="O12" s="193"/>
      <c r="P12" s="162"/>
      <c r="Q12" s="162"/>
      <c r="R12" s="162"/>
      <c r="S12" s="162"/>
      <c r="T12" s="162"/>
      <c r="U12" s="162">
        <f t="shared" si="1"/>
        <v>0</v>
      </c>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c r="AW12" s="193"/>
      <c r="AX12" s="193"/>
      <c r="AY12" s="193"/>
      <c r="AZ12" s="193"/>
      <c r="BA12" s="193"/>
      <c r="BB12" s="162"/>
      <c r="BC12" s="162"/>
      <c r="BD12" s="162"/>
      <c r="BE12" s="162"/>
      <c r="BF12" s="162"/>
      <c r="BG12" s="162"/>
      <c r="BH12" s="162"/>
      <c r="BI12" s="162"/>
      <c r="BJ12" s="162"/>
      <c r="BK12" s="162"/>
      <c r="BL12" s="162"/>
      <c r="BM12" s="162"/>
      <c r="BN12" s="162"/>
      <c r="BO12" s="162"/>
      <c r="BP12" s="162">
        <f t="shared" si="2"/>
        <v>0</v>
      </c>
      <c r="BQ12" s="162"/>
      <c r="BR12" s="162"/>
      <c r="BS12" s="162"/>
      <c r="BT12" s="162"/>
      <c r="BU12" s="162"/>
      <c r="BV12" s="162"/>
      <c r="BW12" s="162"/>
      <c r="BX12" s="162">
        <f t="shared" si="3"/>
        <v>0</v>
      </c>
      <c r="BY12" s="162"/>
      <c r="BZ12" s="162"/>
      <c r="CA12" s="162"/>
      <c r="CB12" s="162"/>
      <c r="CC12" s="162"/>
      <c r="CD12" s="162"/>
      <c r="CE12" s="162"/>
      <c r="CF12" s="162"/>
      <c r="CG12" s="162">
        <f t="shared" si="4"/>
        <v>0</v>
      </c>
      <c r="CH12" s="162">
        <v>50</v>
      </c>
      <c r="CI12" s="162">
        <f t="shared" si="5"/>
        <v>50</v>
      </c>
    </row>
    <row r="13" spans="1:87">
      <c r="A13" s="186" t="s">
        <v>108</v>
      </c>
      <c r="B13" s="187"/>
      <c r="C13" s="188" t="s">
        <v>109</v>
      </c>
      <c r="D13" s="162"/>
      <c r="E13" s="189"/>
      <c r="F13" s="162"/>
      <c r="G13" s="162"/>
      <c r="H13" s="162"/>
      <c r="I13" s="162">
        <v>2</v>
      </c>
      <c r="J13" s="162"/>
      <c r="K13" s="162"/>
      <c r="L13" s="162"/>
      <c r="M13" s="162">
        <f t="shared" si="0"/>
        <v>2</v>
      </c>
      <c r="N13" s="193">
        <v>2</v>
      </c>
      <c r="O13" s="193"/>
      <c r="P13" s="162"/>
      <c r="Q13" s="162"/>
      <c r="R13" s="162"/>
      <c r="S13" s="162"/>
      <c r="T13" s="162"/>
      <c r="U13" s="162">
        <f t="shared" si="1"/>
        <v>2</v>
      </c>
      <c r="V13" s="162"/>
      <c r="W13" s="162"/>
      <c r="X13" s="162">
        <v>3</v>
      </c>
      <c r="Y13" s="162">
        <v>3</v>
      </c>
      <c r="Z13" s="162">
        <v>3</v>
      </c>
      <c r="AA13" s="162">
        <v>4</v>
      </c>
      <c r="AB13" s="162">
        <v>3</v>
      </c>
      <c r="AC13" s="162">
        <v>3</v>
      </c>
      <c r="AD13" s="162"/>
      <c r="AE13" s="162"/>
      <c r="AF13" s="162">
        <v>5</v>
      </c>
      <c r="AG13" s="162"/>
      <c r="AH13" s="162"/>
      <c r="AI13" s="162"/>
      <c r="AJ13" s="162"/>
      <c r="AK13" s="162"/>
      <c r="AL13" s="162"/>
      <c r="AM13" s="162">
        <v>3</v>
      </c>
      <c r="AN13" s="162"/>
      <c r="AO13" s="162"/>
      <c r="AP13" s="162">
        <v>10</v>
      </c>
      <c r="AQ13" s="162">
        <v>5</v>
      </c>
      <c r="AR13" s="162">
        <v>3</v>
      </c>
      <c r="AS13" s="162"/>
      <c r="AT13" s="162"/>
      <c r="AU13" s="162"/>
      <c r="AV13" s="162"/>
      <c r="AW13" s="193"/>
      <c r="AX13" s="193"/>
      <c r="AY13" s="193"/>
      <c r="AZ13" s="193"/>
      <c r="BA13" s="193"/>
      <c r="BB13" s="162"/>
      <c r="BC13" s="162"/>
      <c r="BD13" s="162"/>
      <c r="BE13" s="162"/>
      <c r="BF13" s="162"/>
      <c r="BG13" s="162">
        <v>2</v>
      </c>
      <c r="BH13" s="162"/>
      <c r="BI13" s="162"/>
      <c r="BJ13" s="162"/>
      <c r="BK13" s="162"/>
      <c r="BL13" s="162"/>
      <c r="BM13" s="162"/>
      <c r="BN13" s="162">
        <v>3</v>
      </c>
      <c r="BO13" s="162">
        <v>2</v>
      </c>
      <c r="BP13" s="162" t="str">
        <f t="shared" si="2"/>
        <v>20</v>
      </c>
      <c r="BQ13" s="162"/>
      <c r="BR13" s="162"/>
      <c r="BS13" s="162"/>
      <c r="BT13" s="162"/>
      <c r="BU13" s="162"/>
      <c r="BV13" s="162"/>
      <c r="BW13" s="162"/>
      <c r="BX13" s="162">
        <f t="shared" si="3"/>
        <v>0</v>
      </c>
      <c r="BY13" s="162"/>
      <c r="BZ13" s="162"/>
      <c r="CA13" s="162"/>
      <c r="CB13" s="162"/>
      <c r="CC13" s="162">
        <v>1</v>
      </c>
      <c r="CD13" s="162"/>
      <c r="CE13" s="162"/>
      <c r="CF13" s="162">
        <v>3</v>
      </c>
      <c r="CG13" s="162">
        <f t="shared" si="4"/>
        <v>4</v>
      </c>
      <c r="CH13" s="162">
        <v>50</v>
      </c>
      <c r="CI13" s="162">
        <f t="shared" si="5"/>
        <v>78</v>
      </c>
    </row>
    <row r="14" spans="1:87">
      <c r="A14" s="186" t="s">
        <v>110</v>
      </c>
      <c r="B14" s="187"/>
      <c r="C14" s="188" t="s">
        <v>111</v>
      </c>
      <c r="D14" s="162"/>
      <c r="E14" s="189"/>
      <c r="F14" s="162"/>
      <c r="G14" s="162"/>
      <c r="H14" s="162"/>
      <c r="I14" s="162"/>
      <c r="J14" s="162"/>
      <c r="K14" s="162"/>
      <c r="L14" s="162"/>
      <c r="M14" s="162">
        <f t="shared" si="0"/>
        <v>0</v>
      </c>
      <c r="N14" s="193"/>
      <c r="O14" s="193"/>
      <c r="P14" s="162"/>
      <c r="Q14" s="162"/>
      <c r="R14" s="162"/>
      <c r="S14" s="162"/>
      <c r="T14" s="162"/>
      <c r="U14" s="162">
        <f t="shared" si="1"/>
        <v>0</v>
      </c>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93"/>
      <c r="AX14" s="193"/>
      <c r="AY14" s="193"/>
      <c r="AZ14" s="193"/>
      <c r="BA14" s="193"/>
      <c r="BB14" s="162"/>
      <c r="BC14" s="162"/>
      <c r="BD14" s="162"/>
      <c r="BE14" s="162"/>
      <c r="BF14" s="162"/>
      <c r="BG14" s="162"/>
      <c r="BH14" s="162"/>
      <c r="BI14" s="162"/>
      <c r="BJ14" s="162"/>
      <c r="BK14" s="162"/>
      <c r="BL14" s="162"/>
      <c r="BM14" s="162"/>
      <c r="BN14" s="162">
        <v>3</v>
      </c>
      <c r="BO14" s="162"/>
      <c r="BP14" s="162">
        <f t="shared" si="2"/>
        <v>3</v>
      </c>
      <c r="BQ14" s="162"/>
      <c r="BR14" s="162"/>
      <c r="BS14" s="162"/>
      <c r="BT14" s="162"/>
      <c r="BU14" s="162"/>
      <c r="BV14" s="162"/>
      <c r="BW14" s="162"/>
      <c r="BX14" s="162">
        <f t="shared" si="3"/>
        <v>0</v>
      </c>
      <c r="BY14" s="162"/>
      <c r="BZ14" s="162"/>
      <c r="CA14" s="162"/>
      <c r="CB14" s="162"/>
      <c r="CC14" s="162"/>
      <c r="CD14" s="162"/>
      <c r="CE14" s="162"/>
      <c r="CF14" s="162"/>
      <c r="CG14" s="162">
        <f t="shared" si="4"/>
        <v>0</v>
      </c>
      <c r="CH14" s="162">
        <v>50</v>
      </c>
      <c r="CI14" s="162">
        <f t="shared" si="5"/>
        <v>53</v>
      </c>
    </row>
    <row r="15" spans="1:87">
      <c r="A15" s="186" t="s">
        <v>112</v>
      </c>
      <c r="B15" s="187"/>
      <c r="C15" s="188" t="s">
        <v>113</v>
      </c>
      <c r="D15" s="162">
        <v>2</v>
      </c>
      <c r="E15" s="162">
        <v>2</v>
      </c>
      <c r="F15" s="162">
        <v>2</v>
      </c>
      <c r="G15" s="162"/>
      <c r="H15" s="162"/>
      <c r="I15" s="162"/>
      <c r="J15" s="162">
        <v>2</v>
      </c>
      <c r="K15" s="162"/>
      <c r="L15" s="162">
        <v>2</v>
      </c>
      <c r="M15" s="162" t="str">
        <f t="shared" si="0"/>
        <v>5</v>
      </c>
      <c r="N15" s="193">
        <v>2</v>
      </c>
      <c r="O15" s="193">
        <v>3</v>
      </c>
      <c r="P15" s="162"/>
      <c r="Q15" s="162"/>
      <c r="R15" s="162"/>
      <c r="S15" s="162"/>
      <c r="T15" s="162">
        <v>3</v>
      </c>
      <c r="U15" s="162">
        <f t="shared" si="1"/>
        <v>8</v>
      </c>
      <c r="V15" s="162"/>
      <c r="W15" s="162"/>
      <c r="X15" s="162">
        <v>3</v>
      </c>
      <c r="Y15" s="162">
        <v>3</v>
      </c>
      <c r="Z15" s="162">
        <v>3</v>
      </c>
      <c r="AA15" s="162">
        <v>4</v>
      </c>
      <c r="AB15" s="162">
        <v>3</v>
      </c>
      <c r="AC15" s="162">
        <v>3</v>
      </c>
      <c r="AD15" s="162"/>
      <c r="AE15" s="162"/>
      <c r="AF15" s="162"/>
      <c r="AG15" s="162">
        <v>3</v>
      </c>
      <c r="AH15" s="162"/>
      <c r="AI15" s="162"/>
      <c r="AJ15" s="162"/>
      <c r="AK15" s="162"/>
      <c r="AL15" s="162"/>
      <c r="AM15" s="162"/>
      <c r="AN15" s="162"/>
      <c r="AO15" s="162"/>
      <c r="AP15" s="162"/>
      <c r="AQ15" s="162"/>
      <c r="AR15" s="162"/>
      <c r="AS15" s="162"/>
      <c r="AT15" s="162"/>
      <c r="AU15" s="162"/>
      <c r="AV15" s="162">
        <v>5</v>
      </c>
      <c r="AW15" s="193">
        <v>3</v>
      </c>
      <c r="AX15" s="193"/>
      <c r="AY15" s="193">
        <v>2</v>
      </c>
      <c r="AZ15" s="193">
        <v>2</v>
      </c>
      <c r="BA15" s="193">
        <v>3</v>
      </c>
      <c r="BB15" s="162"/>
      <c r="BC15" s="162"/>
      <c r="BD15" s="162"/>
      <c r="BE15" s="162"/>
      <c r="BF15" s="162"/>
      <c r="BG15" s="162"/>
      <c r="BH15" s="162">
        <v>2</v>
      </c>
      <c r="BI15" s="162">
        <v>5</v>
      </c>
      <c r="BJ15" s="162"/>
      <c r="BK15" s="162"/>
      <c r="BL15" s="162"/>
      <c r="BM15" s="162"/>
      <c r="BN15" s="162">
        <v>3</v>
      </c>
      <c r="BO15" s="162"/>
      <c r="BP15" s="162" t="str">
        <f t="shared" si="2"/>
        <v>20</v>
      </c>
      <c r="BQ15" s="162"/>
      <c r="BR15" s="162"/>
      <c r="BS15" s="162"/>
      <c r="BT15" s="162"/>
      <c r="BU15" s="162"/>
      <c r="BV15" s="162"/>
      <c r="BW15" s="162"/>
      <c r="BX15" s="162">
        <f t="shared" si="3"/>
        <v>0</v>
      </c>
      <c r="BY15" s="162"/>
      <c r="BZ15" s="162"/>
      <c r="CA15" s="162"/>
      <c r="CB15" s="162">
        <v>3</v>
      </c>
      <c r="CC15" s="162"/>
      <c r="CD15" s="162">
        <v>3</v>
      </c>
      <c r="CE15" s="162"/>
      <c r="CF15" s="162"/>
      <c r="CG15" s="162">
        <f t="shared" si="4"/>
        <v>6</v>
      </c>
      <c r="CH15" s="162">
        <v>50</v>
      </c>
      <c r="CI15" s="162">
        <f t="shared" si="5"/>
        <v>89</v>
      </c>
    </row>
    <row r="16" spans="1:87">
      <c r="A16" s="186" t="s">
        <v>114</v>
      </c>
      <c r="B16" s="187"/>
      <c r="C16" s="188" t="s">
        <v>115</v>
      </c>
      <c r="D16" s="162"/>
      <c r="E16" s="162"/>
      <c r="F16" s="162"/>
      <c r="G16" s="162"/>
      <c r="H16" s="162"/>
      <c r="I16" s="162"/>
      <c r="J16" s="162"/>
      <c r="K16" s="162"/>
      <c r="L16" s="162"/>
      <c r="M16" s="162">
        <f t="shared" si="0"/>
        <v>0</v>
      </c>
      <c r="N16" s="193"/>
      <c r="O16" s="193"/>
      <c r="P16" s="162"/>
      <c r="Q16" s="162"/>
      <c r="R16" s="162"/>
      <c r="S16" s="162"/>
      <c r="T16" s="162"/>
      <c r="U16" s="162">
        <f t="shared" si="1"/>
        <v>0</v>
      </c>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93"/>
      <c r="AX16" s="193">
        <v>5</v>
      </c>
      <c r="AY16" s="193"/>
      <c r="AZ16" s="193"/>
      <c r="BA16" s="193"/>
      <c r="BB16" s="162"/>
      <c r="BC16" s="162"/>
      <c r="BD16" s="162"/>
      <c r="BE16" s="162"/>
      <c r="BF16" s="162"/>
      <c r="BG16" s="162"/>
      <c r="BH16" s="162"/>
      <c r="BI16" s="162"/>
      <c r="BJ16" s="162"/>
      <c r="BK16" s="162"/>
      <c r="BL16" s="162"/>
      <c r="BM16" s="162"/>
      <c r="BN16" s="162"/>
      <c r="BO16" s="162"/>
      <c r="BP16" s="162">
        <f t="shared" si="2"/>
        <v>5</v>
      </c>
      <c r="BQ16" s="162"/>
      <c r="BR16" s="162"/>
      <c r="BS16" s="162"/>
      <c r="BT16" s="162"/>
      <c r="BU16" s="162"/>
      <c r="BV16" s="162"/>
      <c r="BW16" s="162"/>
      <c r="BX16" s="162">
        <f t="shared" si="3"/>
        <v>0</v>
      </c>
      <c r="BY16" s="162"/>
      <c r="BZ16" s="162"/>
      <c r="CA16" s="162"/>
      <c r="CB16" s="162"/>
      <c r="CC16" s="162"/>
      <c r="CD16" s="162"/>
      <c r="CE16" s="162"/>
      <c r="CF16" s="162"/>
      <c r="CG16" s="162">
        <f t="shared" si="4"/>
        <v>0</v>
      </c>
      <c r="CH16" s="162">
        <v>50</v>
      </c>
      <c r="CI16" s="162">
        <f t="shared" si="5"/>
        <v>55</v>
      </c>
    </row>
    <row r="17" spans="1:87">
      <c r="A17" s="186" t="s">
        <v>116</v>
      </c>
      <c r="B17" s="187"/>
      <c r="C17" s="188" t="s">
        <v>117</v>
      </c>
      <c r="D17" s="162"/>
      <c r="E17" s="162"/>
      <c r="F17" s="162"/>
      <c r="G17" s="162"/>
      <c r="H17" s="162"/>
      <c r="I17" s="162"/>
      <c r="J17" s="162"/>
      <c r="K17" s="162"/>
      <c r="L17" s="162"/>
      <c r="M17" s="162">
        <f t="shared" si="0"/>
        <v>0</v>
      </c>
      <c r="N17" s="193"/>
      <c r="O17" s="193"/>
      <c r="P17" s="162"/>
      <c r="Q17" s="162"/>
      <c r="R17" s="162"/>
      <c r="S17" s="162"/>
      <c r="T17" s="162"/>
      <c r="U17" s="162">
        <f t="shared" si="1"/>
        <v>0</v>
      </c>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93"/>
      <c r="AX17" s="193"/>
      <c r="AY17" s="193"/>
      <c r="AZ17" s="193"/>
      <c r="BA17" s="193"/>
      <c r="BB17" s="162"/>
      <c r="BC17" s="162"/>
      <c r="BD17" s="162"/>
      <c r="BE17" s="162"/>
      <c r="BF17" s="162"/>
      <c r="BG17" s="162"/>
      <c r="BH17" s="162"/>
      <c r="BI17" s="162"/>
      <c r="BJ17" s="162"/>
      <c r="BK17" s="162"/>
      <c r="BL17" s="162"/>
      <c r="BM17" s="162"/>
      <c r="BN17" s="162">
        <v>3</v>
      </c>
      <c r="BO17" s="162"/>
      <c r="BP17" s="162">
        <f t="shared" si="2"/>
        <v>3</v>
      </c>
      <c r="BQ17" s="162"/>
      <c r="BR17" s="162"/>
      <c r="BS17" s="162"/>
      <c r="BT17" s="162"/>
      <c r="BU17" s="162"/>
      <c r="BV17" s="162"/>
      <c r="BW17" s="162"/>
      <c r="BX17" s="162">
        <f t="shared" si="3"/>
        <v>0</v>
      </c>
      <c r="BY17" s="162"/>
      <c r="BZ17" s="162"/>
      <c r="CA17" s="162"/>
      <c r="CB17" s="162"/>
      <c r="CC17" s="162"/>
      <c r="CD17" s="162"/>
      <c r="CE17" s="162"/>
      <c r="CF17" s="162"/>
      <c r="CG17" s="162">
        <f t="shared" si="4"/>
        <v>0</v>
      </c>
      <c r="CH17" s="162">
        <v>50</v>
      </c>
      <c r="CI17" s="162">
        <f t="shared" si="5"/>
        <v>53</v>
      </c>
    </row>
    <row r="18" spans="1:87">
      <c r="A18" s="186" t="s">
        <v>118</v>
      </c>
      <c r="B18" s="187"/>
      <c r="C18" s="188" t="s">
        <v>119</v>
      </c>
      <c r="D18" s="162"/>
      <c r="E18" s="162"/>
      <c r="F18" s="162"/>
      <c r="G18" s="162"/>
      <c r="H18" s="162"/>
      <c r="I18" s="162"/>
      <c r="J18" s="162"/>
      <c r="K18" s="162"/>
      <c r="L18" s="162"/>
      <c r="M18" s="162">
        <f t="shared" si="0"/>
        <v>0</v>
      </c>
      <c r="N18" s="193"/>
      <c r="O18" s="193"/>
      <c r="P18" s="162"/>
      <c r="Q18" s="162"/>
      <c r="R18" s="162"/>
      <c r="S18" s="162"/>
      <c r="T18" s="162"/>
      <c r="U18" s="162">
        <f t="shared" si="1"/>
        <v>0</v>
      </c>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93"/>
      <c r="AX18" s="193">
        <v>5</v>
      </c>
      <c r="AY18" s="193"/>
      <c r="AZ18" s="193"/>
      <c r="BA18" s="193"/>
      <c r="BB18" s="162"/>
      <c r="BC18" s="162"/>
      <c r="BD18" s="162"/>
      <c r="BE18" s="162"/>
      <c r="BF18" s="162"/>
      <c r="BG18" s="162"/>
      <c r="BH18" s="162"/>
      <c r="BI18" s="162"/>
      <c r="BJ18" s="162"/>
      <c r="BK18" s="162"/>
      <c r="BL18" s="162"/>
      <c r="BM18" s="162"/>
      <c r="BN18" s="162">
        <v>3</v>
      </c>
      <c r="BO18" s="162"/>
      <c r="BP18" s="162">
        <f t="shared" si="2"/>
        <v>8</v>
      </c>
      <c r="BQ18" s="162"/>
      <c r="BR18" s="162"/>
      <c r="BS18" s="162"/>
      <c r="BT18" s="162"/>
      <c r="BU18" s="162"/>
      <c r="BV18" s="162"/>
      <c r="BW18" s="162"/>
      <c r="BX18" s="162">
        <f t="shared" si="3"/>
        <v>0</v>
      </c>
      <c r="BY18" s="162"/>
      <c r="BZ18" s="162"/>
      <c r="CA18" s="162"/>
      <c r="CB18" s="162"/>
      <c r="CC18" s="162"/>
      <c r="CD18" s="162"/>
      <c r="CE18" s="162"/>
      <c r="CF18" s="162"/>
      <c r="CG18" s="162">
        <f t="shared" si="4"/>
        <v>0</v>
      </c>
      <c r="CH18" s="162">
        <v>50</v>
      </c>
      <c r="CI18" s="162">
        <f t="shared" si="5"/>
        <v>58</v>
      </c>
    </row>
    <row r="19" spans="1:87">
      <c r="A19" s="186" t="s">
        <v>120</v>
      </c>
      <c r="B19" s="187"/>
      <c r="C19" s="188" t="s">
        <v>121</v>
      </c>
      <c r="D19" s="162"/>
      <c r="E19" s="162"/>
      <c r="F19" s="162"/>
      <c r="G19" s="162"/>
      <c r="H19" s="162"/>
      <c r="I19" s="162"/>
      <c r="J19" s="162"/>
      <c r="K19" s="162"/>
      <c r="L19" s="162"/>
      <c r="M19" s="162">
        <f t="shared" si="0"/>
        <v>0</v>
      </c>
      <c r="N19" s="193"/>
      <c r="O19" s="193"/>
      <c r="P19" s="162"/>
      <c r="Q19" s="162"/>
      <c r="R19" s="162"/>
      <c r="S19" s="162"/>
      <c r="T19" s="162"/>
      <c r="U19" s="162">
        <f t="shared" si="1"/>
        <v>0</v>
      </c>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93"/>
      <c r="AX19" s="193"/>
      <c r="AY19" s="193"/>
      <c r="AZ19" s="193"/>
      <c r="BA19" s="193"/>
      <c r="BB19" s="162"/>
      <c r="BC19" s="162"/>
      <c r="BD19" s="162"/>
      <c r="BE19" s="162"/>
      <c r="BF19" s="162"/>
      <c r="BG19" s="162"/>
      <c r="BH19" s="162"/>
      <c r="BI19" s="162"/>
      <c r="BJ19" s="162"/>
      <c r="BK19" s="162"/>
      <c r="BL19" s="162"/>
      <c r="BM19" s="162"/>
      <c r="BN19" s="162"/>
      <c r="BO19" s="162"/>
      <c r="BP19" s="162">
        <f t="shared" si="2"/>
        <v>0</v>
      </c>
      <c r="BQ19" s="162"/>
      <c r="BR19" s="162"/>
      <c r="BS19" s="162"/>
      <c r="BT19" s="162"/>
      <c r="BU19" s="162"/>
      <c r="BV19" s="162"/>
      <c r="BW19" s="162"/>
      <c r="BX19" s="162">
        <f t="shared" si="3"/>
        <v>0</v>
      </c>
      <c r="BY19" s="162"/>
      <c r="BZ19" s="162"/>
      <c r="CA19" s="162"/>
      <c r="CB19" s="162"/>
      <c r="CC19" s="162"/>
      <c r="CD19" s="162"/>
      <c r="CE19" s="162"/>
      <c r="CF19" s="162"/>
      <c r="CG19" s="162">
        <f t="shared" si="4"/>
        <v>0</v>
      </c>
      <c r="CH19" s="162">
        <v>50</v>
      </c>
      <c r="CI19" s="162">
        <f t="shared" si="5"/>
        <v>50</v>
      </c>
    </row>
    <row r="20" spans="1:87">
      <c r="A20" s="186" t="s">
        <v>122</v>
      </c>
      <c r="B20" s="187"/>
      <c r="C20" s="188" t="s">
        <v>123</v>
      </c>
      <c r="D20" s="162"/>
      <c r="E20" s="162">
        <v>2</v>
      </c>
      <c r="F20" s="162"/>
      <c r="G20" s="162"/>
      <c r="H20" s="162"/>
      <c r="I20" s="162"/>
      <c r="J20" s="162"/>
      <c r="K20" s="162"/>
      <c r="L20" s="162"/>
      <c r="M20" s="162">
        <f t="shared" si="0"/>
        <v>2</v>
      </c>
      <c r="N20" s="193"/>
      <c r="O20" s="193"/>
      <c r="P20" s="162"/>
      <c r="Q20" s="162"/>
      <c r="R20" s="162"/>
      <c r="S20" s="162"/>
      <c r="T20" s="162"/>
      <c r="U20" s="162">
        <f t="shared" si="1"/>
        <v>0</v>
      </c>
      <c r="V20" s="162"/>
      <c r="W20" s="162"/>
      <c r="X20" s="162">
        <v>3</v>
      </c>
      <c r="Y20" s="162">
        <v>3</v>
      </c>
      <c r="Z20" s="162">
        <v>3</v>
      </c>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v>5</v>
      </c>
      <c r="AW20" s="193">
        <v>3</v>
      </c>
      <c r="AX20" s="193"/>
      <c r="AY20" s="193">
        <v>2</v>
      </c>
      <c r="AZ20" s="193">
        <v>2</v>
      </c>
      <c r="BA20" s="193">
        <v>3</v>
      </c>
      <c r="BB20" s="162"/>
      <c r="BC20" s="162"/>
      <c r="BD20" s="162"/>
      <c r="BE20" s="162"/>
      <c r="BF20" s="162"/>
      <c r="BG20" s="162"/>
      <c r="BH20" s="162">
        <v>2</v>
      </c>
      <c r="BI20" s="162">
        <v>5</v>
      </c>
      <c r="BJ20" s="162"/>
      <c r="BK20" s="162"/>
      <c r="BL20" s="162"/>
      <c r="BM20" s="162"/>
      <c r="BN20" s="162">
        <v>3</v>
      </c>
      <c r="BO20" s="162"/>
      <c r="BP20" s="162" t="str">
        <f t="shared" si="2"/>
        <v>20</v>
      </c>
      <c r="BQ20" s="162"/>
      <c r="BR20" s="162"/>
      <c r="BS20" s="162"/>
      <c r="BT20" s="162"/>
      <c r="BU20" s="162"/>
      <c r="BV20" s="162"/>
      <c r="BW20" s="162"/>
      <c r="BX20" s="162">
        <f t="shared" si="3"/>
        <v>0</v>
      </c>
      <c r="BY20" s="162"/>
      <c r="BZ20" s="162"/>
      <c r="CA20" s="162"/>
      <c r="CB20" s="162"/>
      <c r="CC20" s="162"/>
      <c r="CD20" s="162"/>
      <c r="CE20" s="162"/>
      <c r="CF20" s="162"/>
      <c r="CG20" s="162">
        <f t="shared" si="4"/>
        <v>0</v>
      </c>
      <c r="CH20" s="162">
        <v>50</v>
      </c>
      <c r="CI20" s="162">
        <f t="shared" si="5"/>
        <v>72</v>
      </c>
    </row>
    <row r="21" spans="1:87">
      <c r="A21" s="186" t="s">
        <v>124</v>
      </c>
      <c r="B21" s="187"/>
      <c r="C21" s="188" t="s">
        <v>125</v>
      </c>
      <c r="D21" s="162"/>
      <c r="E21" s="162"/>
      <c r="F21" s="162"/>
      <c r="G21" s="162"/>
      <c r="H21" s="162"/>
      <c r="I21" s="162"/>
      <c r="J21" s="162"/>
      <c r="K21" s="162"/>
      <c r="L21" s="162"/>
      <c r="M21" s="162">
        <f t="shared" si="0"/>
        <v>0</v>
      </c>
      <c r="N21" s="193"/>
      <c r="O21" s="193"/>
      <c r="P21" s="162"/>
      <c r="Q21" s="162"/>
      <c r="R21" s="162"/>
      <c r="S21" s="162"/>
      <c r="T21" s="162"/>
      <c r="U21" s="162">
        <f t="shared" si="1"/>
        <v>0</v>
      </c>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93"/>
      <c r="AX21" s="193"/>
      <c r="AY21" s="193"/>
      <c r="AZ21" s="193"/>
      <c r="BA21" s="193"/>
      <c r="BB21" s="162"/>
      <c r="BC21" s="162"/>
      <c r="BD21" s="162"/>
      <c r="BE21" s="162"/>
      <c r="BF21" s="162"/>
      <c r="BG21" s="162"/>
      <c r="BH21" s="162"/>
      <c r="BI21" s="162"/>
      <c r="BJ21" s="162"/>
      <c r="BK21" s="162"/>
      <c r="BL21" s="162"/>
      <c r="BM21" s="162"/>
      <c r="BN21" s="162">
        <v>3</v>
      </c>
      <c r="BO21" s="162"/>
      <c r="BP21" s="162">
        <f t="shared" si="2"/>
        <v>3</v>
      </c>
      <c r="BQ21" s="162"/>
      <c r="BR21" s="162"/>
      <c r="BS21" s="162"/>
      <c r="BT21" s="162"/>
      <c r="BU21" s="162"/>
      <c r="BV21" s="162"/>
      <c r="BW21" s="162"/>
      <c r="BX21" s="162">
        <f t="shared" si="3"/>
        <v>0</v>
      </c>
      <c r="BY21" s="162"/>
      <c r="BZ21" s="162"/>
      <c r="CA21" s="162"/>
      <c r="CB21" s="162"/>
      <c r="CC21" s="162"/>
      <c r="CD21" s="162"/>
      <c r="CE21" s="162"/>
      <c r="CF21" s="162"/>
      <c r="CG21" s="162">
        <f t="shared" si="4"/>
        <v>0</v>
      </c>
      <c r="CH21" s="162">
        <v>50</v>
      </c>
      <c r="CI21" s="162">
        <f t="shared" si="5"/>
        <v>53</v>
      </c>
    </row>
    <row r="22" spans="1:87">
      <c r="A22" s="186" t="s">
        <v>126</v>
      </c>
      <c r="B22" s="187"/>
      <c r="C22" s="188" t="s">
        <v>127</v>
      </c>
      <c r="D22" s="162"/>
      <c r="E22" s="162"/>
      <c r="F22" s="162"/>
      <c r="G22" s="162"/>
      <c r="H22" s="162"/>
      <c r="I22" s="162"/>
      <c r="J22" s="162"/>
      <c r="K22" s="162"/>
      <c r="L22" s="162"/>
      <c r="M22" s="162">
        <f t="shared" si="0"/>
        <v>0</v>
      </c>
      <c r="N22" s="193"/>
      <c r="O22" s="193"/>
      <c r="P22" s="162"/>
      <c r="Q22" s="162"/>
      <c r="R22" s="162"/>
      <c r="S22" s="162"/>
      <c r="T22" s="162"/>
      <c r="U22" s="162">
        <f t="shared" si="1"/>
        <v>0</v>
      </c>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93"/>
      <c r="AX22" s="193"/>
      <c r="AY22" s="193"/>
      <c r="AZ22" s="193"/>
      <c r="BA22" s="193"/>
      <c r="BB22" s="162"/>
      <c r="BC22" s="162"/>
      <c r="BD22" s="162"/>
      <c r="BE22" s="162"/>
      <c r="BF22" s="162"/>
      <c r="BG22" s="162"/>
      <c r="BH22" s="162"/>
      <c r="BI22" s="162"/>
      <c r="BJ22" s="162"/>
      <c r="BK22" s="162"/>
      <c r="BL22" s="162"/>
      <c r="BM22" s="162"/>
      <c r="BN22" s="162">
        <v>3</v>
      </c>
      <c r="BO22" s="162"/>
      <c r="BP22" s="162">
        <f t="shared" si="2"/>
        <v>3</v>
      </c>
      <c r="BQ22" s="162"/>
      <c r="BR22" s="162"/>
      <c r="BS22" s="162"/>
      <c r="BT22" s="162"/>
      <c r="BU22" s="162"/>
      <c r="BV22" s="162"/>
      <c r="BW22" s="162"/>
      <c r="BX22" s="162">
        <f t="shared" si="3"/>
        <v>0</v>
      </c>
      <c r="BY22" s="162"/>
      <c r="BZ22" s="162"/>
      <c r="CA22" s="162"/>
      <c r="CB22" s="162"/>
      <c r="CC22" s="162"/>
      <c r="CD22" s="162"/>
      <c r="CE22" s="162"/>
      <c r="CF22" s="162"/>
      <c r="CG22" s="162">
        <f t="shared" si="4"/>
        <v>0</v>
      </c>
      <c r="CH22" s="162">
        <v>50</v>
      </c>
      <c r="CI22" s="162">
        <f t="shared" si="5"/>
        <v>53</v>
      </c>
    </row>
    <row r="23" spans="1:87">
      <c r="A23" s="186" t="s">
        <v>128</v>
      </c>
      <c r="B23" s="187"/>
      <c r="C23" s="188" t="s">
        <v>129</v>
      </c>
      <c r="D23" s="162"/>
      <c r="E23" s="162"/>
      <c r="F23" s="162"/>
      <c r="G23" s="162"/>
      <c r="H23" s="162"/>
      <c r="I23" s="162"/>
      <c r="J23" s="162"/>
      <c r="K23" s="162"/>
      <c r="L23" s="162"/>
      <c r="M23" s="162">
        <f t="shared" si="0"/>
        <v>0</v>
      </c>
      <c r="N23" s="193"/>
      <c r="O23" s="193"/>
      <c r="P23" s="162"/>
      <c r="Q23" s="162"/>
      <c r="R23" s="162"/>
      <c r="S23" s="162"/>
      <c r="T23" s="162"/>
      <c r="U23" s="162">
        <f t="shared" si="1"/>
        <v>0</v>
      </c>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93"/>
      <c r="AX23" s="193"/>
      <c r="AY23" s="193"/>
      <c r="AZ23" s="193"/>
      <c r="BA23" s="193"/>
      <c r="BB23" s="162"/>
      <c r="BC23" s="162"/>
      <c r="BD23" s="162"/>
      <c r="BE23" s="162"/>
      <c r="BF23" s="162"/>
      <c r="BG23" s="162"/>
      <c r="BH23" s="162"/>
      <c r="BI23" s="162"/>
      <c r="BJ23" s="162"/>
      <c r="BK23" s="162"/>
      <c r="BL23" s="162"/>
      <c r="BM23" s="162"/>
      <c r="BN23" s="162"/>
      <c r="BO23" s="162"/>
      <c r="BP23" s="162">
        <f t="shared" si="2"/>
        <v>0</v>
      </c>
      <c r="BQ23" s="162"/>
      <c r="BR23" s="162"/>
      <c r="BS23" s="162"/>
      <c r="BT23" s="162"/>
      <c r="BU23" s="162"/>
      <c r="BV23" s="162"/>
      <c r="BW23" s="162"/>
      <c r="BX23" s="162">
        <f t="shared" si="3"/>
        <v>0</v>
      </c>
      <c r="BY23" s="162"/>
      <c r="BZ23" s="162"/>
      <c r="CA23" s="162"/>
      <c r="CB23" s="162"/>
      <c r="CC23" s="162"/>
      <c r="CD23" s="162"/>
      <c r="CE23" s="162"/>
      <c r="CF23" s="162"/>
      <c r="CG23" s="162">
        <f t="shared" si="4"/>
        <v>0</v>
      </c>
      <c r="CH23" s="162">
        <v>50</v>
      </c>
      <c r="CI23" s="162">
        <f t="shared" si="5"/>
        <v>50</v>
      </c>
    </row>
    <row r="24" spans="1:87">
      <c r="A24" s="186" t="s">
        <v>130</v>
      </c>
      <c r="B24" s="187"/>
      <c r="C24" s="188" t="s">
        <v>131</v>
      </c>
      <c r="D24" s="162"/>
      <c r="E24" s="162"/>
      <c r="F24" s="162"/>
      <c r="G24" s="162"/>
      <c r="H24" s="162"/>
      <c r="I24" s="162"/>
      <c r="J24" s="162">
        <v>1</v>
      </c>
      <c r="K24" s="162"/>
      <c r="L24" s="162"/>
      <c r="M24" s="162">
        <f t="shared" si="0"/>
        <v>1</v>
      </c>
      <c r="N24" s="193"/>
      <c r="O24" s="193"/>
      <c r="P24" s="162">
        <v>2</v>
      </c>
      <c r="Q24" s="162"/>
      <c r="R24" s="162"/>
      <c r="S24" s="162"/>
      <c r="T24" s="162"/>
      <c r="U24" s="162">
        <f t="shared" si="1"/>
        <v>2</v>
      </c>
      <c r="V24" s="162"/>
      <c r="W24" s="162"/>
      <c r="X24" s="162"/>
      <c r="Y24" s="162"/>
      <c r="Z24" s="162"/>
      <c r="AA24" s="162"/>
      <c r="AB24" s="162"/>
      <c r="AC24" s="162"/>
      <c r="AD24" s="162">
        <v>4</v>
      </c>
      <c r="AE24" s="162"/>
      <c r="AF24" s="162"/>
      <c r="AG24" s="162"/>
      <c r="AH24" s="162"/>
      <c r="AI24" s="162"/>
      <c r="AJ24" s="162"/>
      <c r="AK24" s="162"/>
      <c r="AL24" s="162"/>
      <c r="AM24" s="162"/>
      <c r="AN24" s="162"/>
      <c r="AO24" s="162"/>
      <c r="AP24" s="162"/>
      <c r="AQ24" s="162"/>
      <c r="AR24" s="162"/>
      <c r="AS24" s="162"/>
      <c r="AT24" s="162"/>
      <c r="AU24" s="162"/>
      <c r="AV24" s="162"/>
      <c r="AW24" s="193"/>
      <c r="AX24" s="193"/>
      <c r="AY24" s="193"/>
      <c r="AZ24" s="193"/>
      <c r="BA24" s="193"/>
      <c r="BB24" s="162"/>
      <c r="BC24" s="162"/>
      <c r="BD24" s="162"/>
      <c r="BE24" s="162"/>
      <c r="BF24" s="162"/>
      <c r="BG24" s="162"/>
      <c r="BH24" s="162"/>
      <c r="BI24" s="162"/>
      <c r="BJ24" s="162"/>
      <c r="BK24" s="162"/>
      <c r="BL24" s="162"/>
      <c r="BM24" s="162"/>
      <c r="BN24" s="162">
        <v>3</v>
      </c>
      <c r="BO24" s="162"/>
      <c r="BP24" s="162">
        <f t="shared" si="2"/>
        <v>7</v>
      </c>
      <c r="BQ24" s="162"/>
      <c r="BR24" s="162"/>
      <c r="BS24" s="162"/>
      <c r="BT24" s="162"/>
      <c r="BU24" s="162"/>
      <c r="BV24" s="162"/>
      <c r="BW24" s="162"/>
      <c r="BX24" s="162">
        <f t="shared" si="3"/>
        <v>0</v>
      </c>
      <c r="BY24" s="162"/>
      <c r="BZ24" s="162"/>
      <c r="CA24" s="162"/>
      <c r="CB24" s="162"/>
      <c r="CC24" s="162"/>
      <c r="CD24" s="162">
        <v>1</v>
      </c>
      <c r="CE24" s="162"/>
      <c r="CF24" s="162"/>
      <c r="CG24" s="162">
        <f t="shared" si="4"/>
        <v>1</v>
      </c>
      <c r="CH24" s="162">
        <v>50</v>
      </c>
      <c r="CI24" s="162">
        <f t="shared" si="5"/>
        <v>61</v>
      </c>
    </row>
    <row r="25" spans="1:87">
      <c r="A25" s="186" t="s">
        <v>132</v>
      </c>
      <c r="B25" s="187"/>
      <c r="C25" s="188" t="s">
        <v>133</v>
      </c>
      <c r="D25" s="162"/>
      <c r="E25" s="162"/>
      <c r="F25" s="162"/>
      <c r="G25" s="162"/>
      <c r="H25" s="162"/>
      <c r="I25" s="162"/>
      <c r="J25" s="162"/>
      <c r="K25" s="162"/>
      <c r="L25" s="162"/>
      <c r="M25" s="162">
        <f t="shared" si="0"/>
        <v>0</v>
      </c>
      <c r="N25" s="193"/>
      <c r="O25" s="193"/>
      <c r="P25" s="162"/>
      <c r="Q25" s="162"/>
      <c r="R25" s="162"/>
      <c r="S25" s="162"/>
      <c r="T25" s="162"/>
      <c r="U25" s="162">
        <f t="shared" si="1"/>
        <v>0</v>
      </c>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93"/>
      <c r="AX25" s="193"/>
      <c r="AY25" s="193"/>
      <c r="AZ25" s="193"/>
      <c r="BA25" s="193"/>
      <c r="BB25" s="162"/>
      <c r="BC25" s="162"/>
      <c r="BD25" s="162"/>
      <c r="BE25" s="162"/>
      <c r="BF25" s="162"/>
      <c r="BG25" s="162"/>
      <c r="BH25" s="162"/>
      <c r="BI25" s="162"/>
      <c r="BJ25" s="162"/>
      <c r="BK25" s="162"/>
      <c r="BL25" s="162"/>
      <c r="BM25" s="162"/>
      <c r="BN25" s="162"/>
      <c r="BO25" s="162"/>
      <c r="BP25" s="162">
        <f t="shared" si="2"/>
        <v>0</v>
      </c>
      <c r="BQ25" s="162"/>
      <c r="BR25" s="162"/>
      <c r="BS25" s="162"/>
      <c r="BT25" s="162"/>
      <c r="BU25" s="162"/>
      <c r="BV25" s="162"/>
      <c r="BW25" s="162"/>
      <c r="BX25" s="162">
        <f t="shared" si="3"/>
        <v>0</v>
      </c>
      <c r="BY25" s="162"/>
      <c r="BZ25" s="162"/>
      <c r="CA25" s="162"/>
      <c r="CB25" s="162"/>
      <c r="CC25" s="162"/>
      <c r="CD25" s="162"/>
      <c r="CE25" s="162"/>
      <c r="CF25" s="162"/>
      <c r="CG25" s="162">
        <f t="shared" si="4"/>
        <v>0</v>
      </c>
      <c r="CH25" s="162">
        <v>50</v>
      </c>
      <c r="CI25" s="162">
        <f t="shared" si="5"/>
        <v>50</v>
      </c>
    </row>
    <row r="26" spans="1:87">
      <c r="A26" s="186" t="s">
        <v>134</v>
      </c>
      <c r="B26" s="187"/>
      <c r="C26" s="188" t="s">
        <v>135</v>
      </c>
      <c r="D26" s="162"/>
      <c r="E26" s="162"/>
      <c r="F26" s="162"/>
      <c r="G26" s="162"/>
      <c r="H26" s="162"/>
      <c r="I26" s="162"/>
      <c r="J26" s="162"/>
      <c r="K26" s="162"/>
      <c r="L26" s="162"/>
      <c r="M26" s="162">
        <f t="shared" si="0"/>
        <v>0</v>
      </c>
      <c r="N26" s="193"/>
      <c r="O26" s="193"/>
      <c r="P26" s="162"/>
      <c r="Q26" s="162"/>
      <c r="R26" s="162"/>
      <c r="S26" s="162"/>
      <c r="T26" s="162"/>
      <c r="U26" s="162">
        <f t="shared" si="1"/>
        <v>0</v>
      </c>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93"/>
      <c r="AX26" s="193"/>
      <c r="AY26" s="193"/>
      <c r="AZ26" s="193"/>
      <c r="BA26" s="193"/>
      <c r="BB26" s="162"/>
      <c r="BC26" s="162"/>
      <c r="BD26" s="162"/>
      <c r="BE26" s="162"/>
      <c r="BF26" s="162"/>
      <c r="BG26" s="162"/>
      <c r="BH26" s="162"/>
      <c r="BI26" s="162"/>
      <c r="BJ26" s="162"/>
      <c r="BK26" s="162"/>
      <c r="BL26" s="162"/>
      <c r="BM26" s="162"/>
      <c r="BN26" s="162"/>
      <c r="BO26" s="162"/>
      <c r="BP26" s="162">
        <f t="shared" si="2"/>
        <v>0</v>
      </c>
      <c r="BQ26" s="162"/>
      <c r="BR26" s="162"/>
      <c r="BS26" s="162"/>
      <c r="BT26" s="162"/>
      <c r="BU26" s="162"/>
      <c r="BV26" s="162"/>
      <c r="BW26" s="162"/>
      <c r="BX26" s="162">
        <f t="shared" si="3"/>
        <v>0</v>
      </c>
      <c r="BY26" s="162"/>
      <c r="BZ26" s="162"/>
      <c r="CA26" s="162"/>
      <c r="CB26" s="162"/>
      <c r="CC26" s="162"/>
      <c r="CD26" s="162"/>
      <c r="CE26" s="162"/>
      <c r="CF26" s="162"/>
      <c r="CG26" s="162">
        <f t="shared" si="4"/>
        <v>0</v>
      </c>
      <c r="CH26" s="162">
        <v>50</v>
      </c>
      <c r="CI26" s="162">
        <f t="shared" si="5"/>
        <v>50</v>
      </c>
    </row>
    <row r="27" spans="1:87">
      <c r="A27" s="186" t="s">
        <v>136</v>
      </c>
      <c r="B27" s="187"/>
      <c r="C27" s="188" t="s">
        <v>137</v>
      </c>
      <c r="D27" s="162"/>
      <c r="E27" s="162"/>
      <c r="F27" s="162"/>
      <c r="G27" s="162"/>
      <c r="H27" s="162"/>
      <c r="I27" s="162"/>
      <c r="J27" s="162"/>
      <c r="K27" s="162"/>
      <c r="L27" s="162"/>
      <c r="M27" s="162">
        <f t="shared" si="0"/>
        <v>0</v>
      </c>
      <c r="N27" s="193"/>
      <c r="O27" s="193"/>
      <c r="P27" s="162"/>
      <c r="Q27" s="162"/>
      <c r="R27" s="162"/>
      <c r="S27" s="162"/>
      <c r="T27" s="162"/>
      <c r="U27" s="162">
        <f t="shared" si="1"/>
        <v>0</v>
      </c>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93"/>
      <c r="AX27" s="193"/>
      <c r="AY27" s="193"/>
      <c r="AZ27" s="193"/>
      <c r="BA27" s="193"/>
      <c r="BB27" s="162"/>
      <c r="BC27" s="162"/>
      <c r="BD27" s="162"/>
      <c r="BE27" s="162"/>
      <c r="BF27" s="162"/>
      <c r="BG27" s="162"/>
      <c r="BH27" s="162"/>
      <c r="BI27" s="162"/>
      <c r="BJ27" s="162"/>
      <c r="BK27" s="162"/>
      <c r="BL27" s="162"/>
      <c r="BM27" s="162"/>
      <c r="BN27" s="162">
        <v>3</v>
      </c>
      <c r="BO27" s="162"/>
      <c r="BP27" s="162">
        <f t="shared" si="2"/>
        <v>3</v>
      </c>
      <c r="BQ27" s="162"/>
      <c r="BR27" s="162"/>
      <c r="BS27" s="162"/>
      <c r="BT27" s="162"/>
      <c r="BU27" s="162"/>
      <c r="BV27" s="162"/>
      <c r="BW27" s="162"/>
      <c r="BX27" s="162">
        <f t="shared" si="3"/>
        <v>0</v>
      </c>
      <c r="BY27" s="162"/>
      <c r="BZ27" s="162"/>
      <c r="CA27" s="162"/>
      <c r="CB27" s="162"/>
      <c r="CC27" s="162"/>
      <c r="CD27" s="162"/>
      <c r="CE27" s="162"/>
      <c r="CF27" s="162"/>
      <c r="CG27" s="162">
        <f t="shared" si="4"/>
        <v>0</v>
      </c>
      <c r="CH27" s="162">
        <v>50</v>
      </c>
      <c r="CI27" s="162">
        <f t="shared" si="5"/>
        <v>53</v>
      </c>
    </row>
    <row r="28" spans="1:87">
      <c r="A28" s="186" t="s">
        <v>138</v>
      </c>
      <c r="B28" s="187"/>
      <c r="C28" s="188" t="s">
        <v>139</v>
      </c>
      <c r="D28" s="162"/>
      <c r="E28" s="162"/>
      <c r="F28" s="162"/>
      <c r="G28" s="162"/>
      <c r="H28" s="162"/>
      <c r="I28" s="162"/>
      <c r="J28" s="162"/>
      <c r="K28" s="162"/>
      <c r="L28" s="162"/>
      <c r="M28" s="162">
        <f t="shared" si="0"/>
        <v>0</v>
      </c>
      <c r="N28" s="193"/>
      <c r="O28" s="193"/>
      <c r="P28" s="162"/>
      <c r="Q28" s="162"/>
      <c r="R28" s="162"/>
      <c r="S28" s="162"/>
      <c r="T28" s="162"/>
      <c r="U28" s="162">
        <f t="shared" si="1"/>
        <v>0</v>
      </c>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93"/>
      <c r="AX28" s="193"/>
      <c r="AY28" s="193"/>
      <c r="AZ28" s="193"/>
      <c r="BA28" s="193"/>
      <c r="BB28" s="162"/>
      <c r="BC28" s="162"/>
      <c r="BD28" s="162"/>
      <c r="BE28" s="162"/>
      <c r="BF28" s="162"/>
      <c r="BG28" s="162"/>
      <c r="BH28" s="162"/>
      <c r="BI28" s="162"/>
      <c r="BJ28" s="162"/>
      <c r="BK28" s="162"/>
      <c r="BL28" s="162"/>
      <c r="BM28" s="162"/>
      <c r="BN28" s="162">
        <v>3</v>
      </c>
      <c r="BO28" s="162"/>
      <c r="BP28" s="162">
        <f t="shared" si="2"/>
        <v>3</v>
      </c>
      <c r="BQ28" s="162"/>
      <c r="BR28" s="162"/>
      <c r="BS28" s="162"/>
      <c r="BT28" s="162"/>
      <c r="BU28" s="162"/>
      <c r="BV28" s="162"/>
      <c r="BW28" s="162"/>
      <c r="BX28" s="162">
        <f t="shared" si="3"/>
        <v>0</v>
      </c>
      <c r="BY28" s="162"/>
      <c r="BZ28" s="162"/>
      <c r="CA28" s="162"/>
      <c r="CB28" s="162"/>
      <c r="CC28" s="162"/>
      <c r="CD28" s="162"/>
      <c r="CE28" s="162"/>
      <c r="CF28" s="162"/>
      <c r="CG28" s="162">
        <f t="shared" si="4"/>
        <v>0</v>
      </c>
      <c r="CH28" s="162">
        <v>50</v>
      </c>
      <c r="CI28" s="162">
        <f t="shared" si="5"/>
        <v>53</v>
      </c>
    </row>
    <row r="29" spans="1:87">
      <c r="A29" s="186" t="s">
        <v>140</v>
      </c>
      <c r="B29" s="187"/>
      <c r="C29" s="188" t="s">
        <v>141</v>
      </c>
      <c r="D29" s="162"/>
      <c r="E29" s="162"/>
      <c r="F29" s="162"/>
      <c r="G29" s="162"/>
      <c r="H29" s="162"/>
      <c r="I29" s="162"/>
      <c r="J29" s="162"/>
      <c r="K29" s="162"/>
      <c r="L29" s="162"/>
      <c r="M29" s="162">
        <f t="shared" si="0"/>
        <v>0</v>
      </c>
      <c r="N29" s="193"/>
      <c r="O29" s="193"/>
      <c r="P29" s="162"/>
      <c r="Q29" s="162"/>
      <c r="R29" s="162"/>
      <c r="S29" s="162"/>
      <c r="T29" s="162"/>
      <c r="U29" s="162">
        <f t="shared" si="1"/>
        <v>0</v>
      </c>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93"/>
      <c r="AX29" s="193"/>
      <c r="AY29" s="193"/>
      <c r="AZ29" s="193"/>
      <c r="BA29" s="193"/>
      <c r="BB29" s="162"/>
      <c r="BC29" s="162"/>
      <c r="BD29" s="162"/>
      <c r="BE29" s="162"/>
      <c r="BF29" s="162"/>
      <c r="BG29" s="162"/>
      <c r="BH29" s="162"/>
      <c r="BI29" s="162"/>
      <c r="BJ29" s="162"/>
      <c r="BK29" s="162"/>
      <c r="BL29" s="162"/>
      <c r="BM29" s="162"/>
      <c r="BN29" s="162"/>
      <c r="BO29" s="162"/>
      <c r="BP29" s="162">
        <f t="shared" si="2"/>
        <v>0</v>
      </c>
      <c r="BQ29" s="162"/>
      <c r="BR29" s="162"/>
      <c r="BS29" s="162"/>
      <c r="BT29" s="162"/>
      <c r="BU29" s="162"/>
      <c r="BV29" s="162"/>
      <c r="BW29" s="162"/>
      <c r="BX29" s="162">
        <f t="shared" si="3"/>
        <v>0</v>
      </c>
      <c r="BY29" s="162"/>
      <c r="BZ29" s="162"/>
      <c r="CA29" s="162"/>
      <c r="CB29" s="162"/>
      <c r="CC29" s="162"/>
      <c r="CD29" s="162"/>
      <c r="CE29" s="162"/>
      <c r="CF29" s="162"/>
      <c r="CG29" s="162">
        <f t="shared" si="4"/>
        <v>0</v>
      </c>
      <c r="CH29" s="162">
        <v>50</v>
      </c>
      <c r="CI29" s="162">
        <f t="shared" si="5"/>
        <v>50</v>
      </c>
    </row>
    <row r="30" spans="1:87">
      <c r="A30" s="186" t="s">
        <v>142</v>
      </c>
      <c r="B30" s="187"/>
      <c r="C30" s="188" t="s">
        <v>143</v>
      </c>
      <c r="D30" s="162"/>
      <c r="E30" s="162"/>
      <c r="F30" s="162"/>
      <c r="G30" s="162"/>
      <c r="H30" s="162"/>
      <c r="I30" s="162"/>
      <c r="J30" s="162"/>
      <c r="K30" s="162"/>
      <c r="L30" s="162"/>
      <c r="M30" s="162">
        <f t="shared" si="0"/>
        <v>0</v>
      </c>
      <c r="N30" s="193"/>
      <c r="O30" s="193"/>
      <c r="P30" s="162"/>
      <c r="Q30" s="162"/>
      <c r="R30" s="162"/>
      <c r="S30" s="162"/>
      <c r="T30" s="162"/>
      <c r="U30" s="162">
        <f t="shared" si="1"/>
        <v>0</v>
      </c>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93"/>
      <c r="AX30" s="193"/>
      <c r="AY30" s="193"/>
      <c r="AZ30" s="193"/>
      <c r="BA30" s="193"/>
      <c r="BB30" s="162"/>
      <c r="BC30" s="162"/>
      <c r="BD30" s="162"/>
      <c r="BE30" s="162"/>
      <c r="BF30" s="162"/>
      <c r="BG30" s="162"/>
      <c r="BH30" s="162"/>
      <c r="BI30" s="162"/>
      <c r="BJ30" s="162"/>
      <c r="BK30" s="162"/>
      <c r="BL30" s="162"/>
      <c r="BM30" s="162"/>
      <c r="BN30" s="162">
        <v>3</v>
      </c>
      <c r="BO30" s="162"/>
      <c r="BP30" s="162">
        <f t="shared" si="2"/>
        <v>3</v>
      </c>
      <c r="BQ30" s="162"/>
      <c r="BR30" s="162"/>
      <c r="BS30" s="162"/>
      <c r="BT30" s="162"/>
      <c r="BU30" s="162"/>
      <c r="BV30" s="162"/>
      <c r="BW30" s="162"/>
      <c r="BX30" s="162">
        <f t="shared" si="3"/>
        <v>0</v>
      </c>
      <c r="BY30" s="162"/>
      <c r="BZ30" s="162"/>
      <c r="CA30" s="162"/>
      <c r="CB30" s="162"/>
      <c r="CC30" s="162"/>
      <c r="CD30" s="162"/>
      <c r="CE30" s="162"/>
      <c r="CF30" s="162"/>
      <c r="CG30" s="162">
        <f t="shared" si="4"/>
        <v>0</v>
      </c>
      <c r="CH30" s="162">
        <v>50</v>
      </c>
      <c r="CI30" s="162">
        <f t="shared" si="5"/>
        <v>53</v>
      </c>
    </row>
    <row r="31" spans="1:87">
      <c r="A31" s="186" t="s">
        <v>144</v>
      </c>
      <c r="B31" s="187"/>
      <c r="C31" s="188" t="s">
        <v>145</v>
      </c>
      <c r="D31" s="162"/>
      <c r="E31" s="162"/>
      <c r="F31" s="162"/>
      <c r="G31" s="162"/>
      <c r="H31" s="162"/>
      <c r="I31" s="162"/>
      <c r="J31" s="162"/>
      <c r="K31" s="162"/>
      <c r="L31" s="162"/>
      <c r="M31" s="162">
        <f t="shared" si="0"/>
        <v>0</v>
      </c>
      <c r="N31" s="193"/>
      <c r="O31" s="193"/>
      <c r="P31" s="162"/>
      <c r="Q31" s="162"/>
      <c r="R31" s="162"/>
      <c r="S31" s="162"/>
      <c r="T31" s="162"/>
      <c r="U31" s="162">
        <f t="shared" si="1"/>
        <v>0</v>
      </c>
      <c r="V31" s="162">
        <v>3</v>
      </c>
      <c r="W31" s="162">
        <v>5</v>
      </c>
      <c r="X31" s="162">
        <v>3</v>
      </c>
      <c r="Y31" s="162">
        <v>3</v>
      </c>
      <c r="Z31" s="162">
        <v>3</v>
      </c>
      <c r="AA31" s="162">
        <v>4</v>
      </c>
      <c r="AB31" s="162">
        <v>3</v>
      </c>
      <c r="AC31" s="162">
        <v>3</v>
      </c>
      <c r="AD31" s="162"/>
      <c r="AE31" s="162"/>
      <c r="AF31" s="162"/>
      <c r="AG31" s="162"/>
      <c r="AH31" s="162"/>
      <c r="AI31" s="162"/>
      <c r="AJ31" s="162"/>
      <c r="AK31" s="162"/>
      <c r="AL31" s="162"/>
      <c r="AM31" s="162"/>
      <c r="AN31" s="162"/>
      <c r="AO31" s="162"/>
      <c r="AP31" s="162"/>
      <c r="AQ31" s="162"/>
      <c r="AR31" s="162"/>
      <c r="AS31" s="162"/>
      <c r="AT31" s="162"/>
      <c r="AU31" s="162"/>
      <c r="AV31" s="162">
        <v>5</v>
      </c>
      <c r="AW31" s="193">
        <v>3</v>
      </c>
      <c r="AX31" s="193"/>
      <c r="AY31" s="193">
        <v>2</v>
      </c>
      <c r="AZ31" s="193">
        <v>2</v>
      </c>
      <c r="BA31" s="193">
        <v>3</v>
      </c>
      <c r="BB31" s="162"/>
      <c r="BC31" s="162"/>
      <c r="BD31" s="162"/>
      <c r="BE31" s="162"/>
      <c r="BF31" s="162"/>
      <c r="BG31" s="162"/>
      <c r="BH31" s="162">
        <v>2</v>
      </c>
      <c r="BI31" s="162">
        <v>5</v>
      </c>
      <c r="BJ31" s="162"/>
      <c r="BK31" s="162"/>
      <c r="BL31" s="162"/>
      <c r="BM31" s="162"/>
      <c r="BN31" s="162"/>
      <c r="BO31" s="162"/>
      <c r="BP31" s="162" t="str">
        <f t="shared" si="2"/>
        <v>20</v>
      </c>
      <c r="BQ31" s="162"/>
      <c r="BR31" s="162"/>
      <c r="BS31" s="162"/>
      <c r="BT31" s="162"/>
      <c r="BU31" s="162"/>
      <c r="BV31" s="162"/>
      <c r="BW31" s="162"/>
      <c r="BX31" s="162">
        <f t="shared" si="3"/>
        <v>0</v>
      </c>
      <c r="BY31" s="162"/>
      <c r="BZ31" s="162"/>
      <c r="CA31" s="162"/>
      <c r="CB31" s="162"/>
      <c r="CC31" s="162"/>
      <c r="CD31" s="162"/>
      <c r="CE31" s="162"/>
      <c r="CF31" s="162"/>
      <c r="CG31" s="162">
        <f t="shared" si="4"/>
        <v>0</v>
      </c>
      <c r="CH31" s="162">
        <v>50</v>
      </c>
      <c r="CI31" s="162">
        <f t="shared" si="5"/>
        <v>70</v>
      </c>
    </row>
    <row r="32" spans="1:87">
      <c r="A32" s="186" t="s">
        <v>146</v>
      </c>
      <c r="B32" s="187"/>
      <c r="C32" s="188" t="s">
        <v>147</v>
      </c>
      <c r="D32" s="162"/>
      <c r="E32" s="162"/>
      <c r="F32" s="162"/>
      <c r="G32" s="162"/>
      <c r="H32" s="162"/>
      <c r="I32" s="162"/>
      <c r="J32" s="162"/>
      <c r="K32" s="162"/>
      <c r="L32" s="162"/>
      <c r="M32" s="162">
        <f t="shared" si="0"/>
        <v>0</v>
      </c>
      <c r="N32" s="193"/>
      <c r="O32" s="193"/>
      <c r="P32" s="162"/>
      <c r="Q32" s="162"/>
      <c r="R32" s="162"/>
      <c r="S32" s="162"/>
      <c r="T32" s="162"/>
      <c r="U32" s="162">
        <f t="shared" si="1"/>
        <v>0</v>
      </c>
      <c r="V32" s="162"/>
      <c r="W32" s="162"/>
      <c r="X32" s="162"/>
      <c r="Y32" s="162"/>
      <c r="Z32" s="162"/>
      <c r="AA32" s="162"/>
      <c r="AB32" s="162"/>
      <c r="AC32" s="162"/>
      <c r="AD32" s="162"/>
      <c r="AE32" s="162"/>
      <c r="AF32" s="162"/>
      <c r="AG32" s="162"/>
      <c r="AH32" s="162">
        <v>3</v>
      </c>
      <c r="AI32" s="162"/>
      <c r="AJ32" s="162"/>
      <c r="AK32" s="162"/>
      <c r="AL32" s="162"/>
      <c r="AM32" s="162"/>
      <c r="AN32" s="162"/>
      <c r="AO32" s="162"/>
      <c r="AP32" s="162"/>
      <c r="AQ32" s="162"/>
      <c r="AR32" s="162"/>
      <c r="AS32" s="162">
        <v>3</v>
      </c>
      <c r="AT32" s="162"/>
      <c r="AU32" s="162"/>
      <c r="AV32" s="162"/>
      <c r="AW32" s="193"/>
      <c r="AX32" s="193"/>
      <c r="AY32" s="193"/>
      <c r="AZ32" s="193"/>
      <c r="BA32" s="193"/>
      <c r="BB32" s="162"/>
      <c r="BC32" s="162"/>
      <c r="BD32" s="162"/>
      <c r="BE32" s="162"/>
      <c r="BF32" s="162"/>
      <c r="BG32" s="162"/>
      <c r="BH32" s="162"/>
      <c r="BI32" s="162"/>
      <c r="BJ32" s="162"/>
      <c r="BK32" s="162"/>
      <c r="BL32" s="162"/>
      <c r="BM32" s="162"/>
      <c r="BN32" s="162">
        <v>3</v>
      </c>
      <c r="BO32" s="162">
        <v>5</v>
      </c>
      <c r="BP32" s="162">
        <f t="shared" si="2"/>
        <v>14</v>
      </c>
      <c r="BQ32" s="162"/>
      <c r="BR32" s="162"/>
      <c r="BS32" s="162"/>
      <c r="BT32" s="162"/>
      <c r="BU32" s="162"/>
      <c r="BV32" s="162"/>
      <c r="BW32" s="162"/>
      <c r="BX32" s="162">
        <f t="shared" si="3"/>
        <v>0</v>
      </c>
      <c r="BY32" s="162"/>
      <c r="BZ32" s="162"/>
      <c r="CA32" s="162"/>
      <c r="CB32" s="162"/>
      <c r="CC32" s="162"/>
      <c r="CD32" s="162"/>
      <c r="CE32" s="162"/>
      <c r="CF32" s="162"/>
      <c r="CG32" s="162">
        <f t="shared" si="4"/>
        <v>0</v>
      </c>
      <c r="CH32" s="162">
        <v>50</v>
      </c>
      <c r="CI32" s="162">
        <f t="shared" si="5"/>
        <v>64</v>
      </c>
    </row>
    <row r="33" spans="1:87">
      <c r="A33" s="186" t="s">
        <v>148</v>
      </c>
      <c r="B33" s="187"/>
      <c r="C33" s="188" t="s">
        <v>149</v>
      </c>
      <c r="D33" s="162"/>
      <c r="E33" s="162"/>
      <c r="F33" s="162"/>
      <c r="G33" s="162"/>
      <c r="H33" s="162"/>
      <c r="I33" s="162"/>
      <c r="J33" s="162"/>
      <c r="K33" s="162"/>
      <c r="L33" s="162"/>
      <c r="M33" s="162">
        <f t="shared" si="0"/>
        <v>0</v>
      </c>
      <c r="N33" s="193"/>
      <c r="O33" s="193"/>
      <c r="P33" s="162"/>
      <c r="Q33" s="162"/>
      <c r="R33" s="162"/>
      <c r="S33" s="162"/>
      <c r="T33" s="162"/>
      <c r="U33" s="162">
        <f t="shared" si="1"/>
        <v>0</v>
      </c>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c r="AT33" s="162"/>
      <c r="AU33" s="162"/>
      <c r="AV33" s="162"/>
      <c r="AW33" s="193"/>
      <c r="AX33" s="193"/>
      <c r="AY33" s="193"/>
      <c r="AZ33" s="193"/>
      <c r="BA33" s="193"/>
      <c r="BB33" s="162"/>
      <c r="BC33" s="162"/>
      <c r="BD33" s="162"/>
      <c r="BE33" s="162"/>
      <c r="BF33" s="162"/>
      <c r="BG33" s="162"/>
      <c r="BH33" s="162"/>
      <c r="BI33" s="162"/>
      <c r="BJ33" s="162"/>
      <c r="BK33" s="162"/>
      <c r="BL33" s="162"/>
      <c r="BM33" s="162"/>
      <c r="BN33" s="162"/>
      <c r="BO33" s="162"/>
      <c r="BP33" s="162">
        <f t="shared" si="2"/>
        <v>0</v>
      </c>
      <c r="BQ33" s="162"/>
      <c r="BR33" s="162"/>
      <c r="BS33" s="162"/>
      <c r="BT33" s="162"/>
      <c r="BU33" s="162"/>
      <c r="BV33" s="162"/>
      <c r="BW33" s="162"/>
      <c r="BX33" s="162">
        <f t="shared" si="3"/>
        <v>0</v>
      </c>
      <c r="BY33" s="162"/>
      <c r="BZ33" s="162"/>
      <c r="CA33" s="162"/>
      <c r="CB33" s="162"/>
      <c r="CC33" s="162"/>
      <c r="CD33" s="162"/>
      <c r="CE33" s="162"/>
      <c r="CF33" s="162"/>
      <c r="CG33" s="162">
        <f t="shared" si="4"/>
        <v>0</v>
      </c>
      <c r="CH33" s="162">
        <v>50</v>
      </c>
      <c r="CI33" s="162">
        <f t="shared" si="5"/>
        <v>50</v>
      </c>
    </row>
    <row r="34" spans="1:87">
      <c r="A34" s="186" t="s">
        <v>150</v>
      </c>
      <c r="B34" s="187"/>
      <c r="C34" s="188" t="s">
        <v>151</v>
      </c>
      <c r="D34" s="162"/>
      <c r="E34" s="162"/>
      <c r="F34" s="162"/>
      <c r="G34" s="162"/>
      <c r="H34" s="162"/>
      <c r="I34" s="162"/>
      <c r="J34" s="162"/>
      <c r="K34" s="162"/>
      <c r="L34" s="162"/>
      <c r="M34" s="162">
        <f t="shared" si="0"/>
        <v>0</v>
      </c>
      <c r="N34" s="193"/>
      <c r="O34" s="193"/>
      <c r="P34" s="162">
        <v>2</v>
      </c>
      <c r="Q34" s="162"/>
      <c r="R34" s="162"/>
      <c r="S34" s="162"/>
      <c r="T34" s="162"/>
      <c r="U34" s="162">
        <f t="shared" si="1"/>
        <v>2</v>
      </c>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93"/>
      <c r="AX34" s="193">
        <v>5</v>
      </c>
      <c r="AY34" s="193"/>
      <c r="AZ34" s="193"/>
      <c r="BA34" s="193"/>
      <c r="BB34" s="162"/>
      <c r="BC34" s="162"/>
      <c r="BD34" s="162"/>
      <c r="BE34" s="162"/>
      <c r="BF34" s="162"/>
      <c r="BG34" s="162"/>
      <c r="BH34" s="162"/>
      <c r="BI34" s="162"/>
      <c r="BJ34" s="162"/>
      <c r="BK34" s="162"/>
      <c r="BL34" s="162"/>
      <c r="BM34" s="162"/>
      <c r="BN34" s="162">
        <v>3</v>
      </c>
      <c r="BO34" s="162"/>
      <c r="BP34" s="162">
        <f t="shared" si="2"/>
        <v>8</v>
      </c>
      <c r="BQ34" s="162"/>
      <c r="BR34" s="162"/>
      <c r="BS34" s="162"/>
      <c r="BT34" s="162"/>
      <c r="BU34" s="162"/>
      <c r="BV34" s="162"/>
      <c r="BW34" s="162"/>
      <c r="BX34" s="162">
        <f t="shared" si="3"/>
        <v>0</v>
      </c>
      <c r="BY34" s="162"/>
      <c r="BZ34" s="162"/>
      <c r="CA34" s="162"/>
      <c r="CB34" s="162"/>
      <c r="CC34" s="162"/>
      <c r="CD34" s="162"/>
      <c r="CE34" s="162"/>
      <c r="CF34" s="162"/>
      <c r="CG34" s="162">
        <f t="shared" si="4"/>
        <v>0</v>
      </c>
      <c r="CH34" s="162">
        <v>50</v>
      </c>
      <c r="CI34" s="162">
        <f t="shared" si="5"/>
        <v>60</v>
      </c>
    </row>
    <row r="35" spans="1:87">
      <c r="A35" s="186" t="s">
        <v>152</v>
      </c>
      <c r="B35" s="187"/>
      <c r="C35" s="188" t="s">
        <v>153</v>
      </c>
      <c r="D35" s="162"/>
      <c r="E35" s="162"/>
      <c r="F35" s="162"/>
      <c r="G35" s="162"/>
      <c r="H35" s="162"/>
      <c r="I35" s="162"/>
      <c r="J35" s="162"/>
      <c r="K35" s="162"/>
      <c r="L35" s="162"/>
      <c r="M35" s="162">
        <f t="shared" si="0"/>
        <v>0</v>
      </c>
      <c r="N35" s="193"/>
      <c r="O35" s="193"/>
      <c r="P35" s="162"/>
      <c r="Q35" s="162"/>
      <c r="R35" s="162"/>
      <c r="S35" s="162"/>
      <c r="T35" s="162"/>
      <c r="U35" s="162">
        <f t="shared" si="1"/>
        <v>0</v>
      </c>
      <c r="V35" s="162"/>
      <c r="W35" s="162"/>
      <c r="X35" s="162"/>
      <c r="Y35" s="162"/>
      <c r="Z35" s="162"/>
      <c r="AA35" s="162"/>
      <c r="AB35" s="162"/>
      <c r="AC35" s="162"/>
      <c r="AD35" s="162"/>
      <c r="AE35" s="162"/>
      <c r="AF35" s="162"/>
      <c r="AG35" s="162"/>
      <c r="AH35" s="162"/>
      <c r="AI35" s="162"/>
      <c r="AJ35" s="162"/>
      <c r="AK35" s="162"/>
      <c r="AL35" s="162"/>
      <c r="AM35" s="162"/>
      <c r="AN35" s="162"/>
      <c r="AO35" s="162"/>
      <c r="AP35" s="162"/>
      <c r="AQ35" s="162"/>
      <c r="AR35" s="162"/>
      <c r="AS35" s="162"/>
      <c r="AT35" s="162"/>
      <c r="AU35" s="162"/>
      <c r="AV35" s="162"/>
      <c r="AW35" s="193"/>
      <c r="AX35" s="193">
        <v>5</v>
      </c>
      <c r="AY35" s="193"/>
      <c r="AZ35" s="193"/>
      <c r="BA35" s="193"/>
      <c r="BB35" s="162"/>
      <c r="BC35" s="162"/>
      <c r="BD35" s="162"/>
      <c r="BE35" s="162"/>
      <c r="BF35" s="162"/>
      <c r="BG35" s="162"/>
      <c r="BH35" s="162"/>
      <c r="BI35" s="162"/>
      <c r="BJ35" s="162"/>
      <c r="BK35" s="162"/>
      <c r="BL35" s="162"/>
      <c r="BM35" s="162"/>
      <c r="BN35" s="162">
        <v>3</v>
      </c>
      <c r="BO35" s="162"/>
      <c r="BP35" s="162">
        <f t="shared" si="2"/>
        <v>8</v>
      </c>
      <c r="BQ35" s="162"/>
      <c r="BR35" s="162"/>
      <c r="BS35" s="162"/>
      <c r="BT35" s="162"/>
      <c r="BU35" s="162"/>
      <c r="BV35" s="162"/>
      <c r="BW35" s="162"/>
      <c r="BX35" s="162">
        <f t="shared" si="3"/>
        <v>0</v>
      </c>
      <c r="BY35" s="162"/>
      <c r="BZ35" s="162"/>
      <c r="CA35" s="162"/>
      <c r="CB35" s="162"/>
      <c r="CC35" s="162"/>
      <c r="CD35" s="162"/>
      <c r="CE35" s="162"/>
      <c r="CF35" s="162"/>
      <c r="CG35" s="162">
        <f t="shared" si="4"/>
        <v>0</v>
      </c>
      <c r="CH35" s="162">
        <v>50</v>
      </c>
      <c r="CI35" s="162">
        <f t="shared" si="5"/>
        <v>58</v>
      </c>
    </row>
    <row r="36" spans="1:87">
      <c r="A36" s="186" t="s">
        <v>154</v>
      </c>
      <c r="B36" s="187"/>
      <c r="C36" s="188" t="s">
        <v>155</v>
      </c>
      <c r="D36" s="162"/>
      <c r="E36" s="162"/>
      <c r="F36" s="162"/>
      <c r="G36" s="162"/>
      <c r="H36" s="162"/>
      <c r="I36" s="162"/>
      <c r="J36" s="162"/>
      <c r="K36" s="162"/>
      <c r="L36" s="162"/>
      <c r="M36" s="162">
        <f t="shared" si="0"/>
        <v>0</v>
      </c>
      <c r="N36" s="193"/>
      <c r="O36" s="193"/>
      <c r="P36" s="162"/>
      <c r="Q36" s="162"/>
      <c r="R36" s="162"/>
      <c r="S36" s="162"/>
      <c r="T36" s="162"/>
      <c r="U36" s="162">
        <f t="shared" si="1"/>
        <v>0</v>
      </c>
      <c r="V36" s="162"/>
      <c r="W36" s="162"/>
      <c r="X36" s="162"/>
      <c r="Y36" s="162"/>
      <c r="Z36" s="162"/>
      <c r="AA36" s="162"/>
      <c r="AB36" s="162"/>
      <c r="AC36" s="162"/>
      <c r="AD36" s="162"/>
      <c r="AE36" s="162"/>
      <c r="AF36" s="162"/>
      <c r="AG36" s="162"/>
      <c r="AH36" s="162"/>
      <c r="AI36" s="162"/>
      <c r="AJ36" s="162"/>
      <c r="AK36" s="162"/>
      <c r="AL36" s="162"/>
      <c r="AM36" s="162"/>
      <c r="AN36" s="162"/>
      <c r="AO36" s="162"/>
      <c r="AP36" s="162"/>
      <c r="AQ36" s="162"/>
      <c r="AR36" s="162"/>
      <c r="AS36" s="162"/>
      <c r="AT36" s="162"/>
      <c r="AU36" s="162"/>
      <c r="AV36" s="162"/>
      <c r="AW36" s="193"/>
      <c r="AX36" s="193"/>
      <c r="AY36" s="193"/>
      <c r="AZ36" s="193"/>
      <c r="BA36" s="193"/>
      <c r="BB36" s="162"/>
      <c r="BC36" s="162"/>
      <c r="BD36" s="162"/>
      <c r="BE36" s="162"/>
      <c r="BF36" s="162"/>
      <c r="BG36" s="162"/>
      <c r="BH36" s="162"/>
      <c r="BI36" s="162"/>
      <c r="BJ36" s="162"/>
      <c r="BK36" s="162"/>
      <c r="BL36" s="162"/>
      <c r="BM36" s="162"/>
      <c r="BN36" s="162"/>
      <c r="BO36" s="162"/>
      <c r="BP36" s="162">
        <f t="shared" si="2"/>
        <v>0</v>
      </c>
      <c r="BQ36" s="162"/>
      <c r="BR36" s="162"/>
      <c r="BS36" s="162"/>
      <c r="BT36" s="162"/>
      <c r="BU36" s="162"/>
      <c r="BV36" s="162"/>
      <c r="BW36" s="162"/>
      <c r="BX36" s="162">
        <f t="shared" si="3"/>
        <v>0</v>
      </c>
      <c r="BY36" s="162"/>
      <c r="BZ36" s="162"/>
      <c r="CA36" s="162"/>
      <c r="CB36" s="162"/>
      <c r="CC36" s="162"/>
      <c r="CD36" s="162"/>
      <c r="CE36" s="162"/>
      <c r="CF36" s="162"/>
      <c r="CG36" s="162">
        <f t="shared" si="4"/>
        <v>0</v>
      </c>
      <c r="CH36" s="162">
        <v>50</v>
      </c>
      <c r="CI36" s="162">
        <f t="shared" si="5"/>
        <v>50</v>
      </c>
    </row>
    <row r="37" spans="1:87">
      <c r="A37" s="186" t="s">
        <v>156</v>
      </c>
      <c r="B37" s="187"/>
      <c r="C37" s="188" t="s">
        <v>157</v>
      </c>
      <c r="D37" s="162"/>
      <c r="E37" s="162"/>
      <c r="F37" s="162"/>
      <c r="G37" s="162"/>
      <c r="H37" s="162"/>
      <c r="I37" s="162"/>
      <c r="J37" s="162"/>
      <c r="K37" s="162"/>
      <c r="L37" s="162"/>
      <c r="M37" s="162">
        <f t="shared" si="0"/>
        <v>0</v>
      </c>
      <c r="N37" s="162"/>
      <c r="O37" s="162"/>
      <c r="P37" s="162"/>
      <c r="Q37" s="162"/>
      <c r="R37" s="162"/>
      <c r="S37" s="162"/>
      <c r="T37" s="162"/>
      <c r="U37" s="162">
        <f t="shared" si="1"/>
        <v>0</v>
      </c>
      <c r="V37" s="162"/>
      <c r="W37" s="162"/>
      <c r="X37" s="162"/>
      <c r="Y37" s="162"/>
      <c r="Z37" s="162"/>
      <c r="AA37" s="162"/>
      <c r="AB37" s="162"/>
      <c r="AC37" s="162"/>
      <c r="AD37" s="162"/>
      <c r="AE37" s="162"/>
      <c r="AF37" s="162"/>
      <c r="AG37" s="162"/>
      <c r="AH37" s="162"/>
      <c r="AI37" s="162"/>
      <c r="AJ37" s="162"/>
      <c r="AK37" s="162"/>
      <c r="AL37" s="162"/>
      <c r="AM37" s="162"/>
      <c r="AN37" s="162"/>
      <c r="AO37" s="162"/>
      <c r="AP37" s="162"/>
      <c r="AQ37" s="162"/>
      <c r="AR37" s="162"/>
      <c r="AS37" s="162"/>
      <c r="AT37" s="162"/>
      <c r="AU37" s="162"/>
      <c r="AV37" s="162"/>
      <c r="AW37" s="162"/>
      <c r="AX37" s="162">
        <v>5</v>
      </c>
      <c r="AY37" s="162"/>
      <c r="AZ37" s="162"/>
      <c r="BA37" s="162"/>
      <c r="BB37" s="162"/>
      <c r="BC37" s="162"/>
      <c r="BD37" s="162"/>
      <c r="BE37" s="162"/>
      <c r="BF37" s="162"/>
      <c r="BG37" s="162"/>
      <c r="BH37" s="162"/>
      <c r="BI37" s="162"/>
      <c r="BJ37" s="162"/>
      <c r="BK37" s="162"/>
      <c r="BL37" s="162"/>
      <c r="BM37" s="162"/>
      <c r="BN37" s="162">
        <v>3</v>
      </c>
      <c r="BO37" s="162"/>
      <c r="BP37" s="162">
        <f t="shared" si="2"/>
        <v>8</v>
      </c>
      <c r="BQ37" s="162"/>
      <c r="BR37" s="162"/>
      <c r="BS37" s="162"/>
      <c r="BT37" s="162"/>
      <c r="BU37" s="162"/>
      <c r="BV37" s="162"/>
      <c r="BW37" s="162"/>
      <c r="BX37" s="162">
        <f t="shared" si="3"/>
        <v>0</v>
      </c>
      <c r="BY37" s="162"/>
      <c r="BZ37" s="162"/>
      <c r="CA37" s="162"/>
      <c r="CB37" s="162"/>
      <c r="CC37" s="162"/>
      <c r="CD37" s="162"/>
      <c r="CE37" s="162"/>
      <c r="CF37" s="162"/>
      <c r="CG37" s="162">
        <f t="shared" si="4"/>
        <v>0</v>
      </c>
      <c r="CH37" s="162">
        <v>50</v>
      </c>
      <c r="CI37" s="162">
        <f t="shared" si="5"/>
        <v>58</v>
      </c>
    </row>
    <row r="38" spans="1:87">
      <c r="A38" s="186" t="s">
        <v>158</v>
      </c>
      <c r="B38" s="187"/>
      <c r="C38" s="188" t="s">
        <v>159</v>
      </c>
      <c r="D38" s="162"/>
      <c r="E38" s="162"/>
      <c r="F38" s="162"/>
      <c r="G38" s="162"/>
      <c r="H38" s="162"/>
      <c r="I38" s="162"/>
      <c r="J38" s="162"/>
      <c r="K38" s="162"/>
      <c r="L38" s="162"/>
      <c r="M38" s="162">
        <f t="shared" si="0"/>
        <v>0</v>
      </c>
      <c r="N38" s="162"/>
      <c r="O38" s="162"/>
      <c r="P38" s="162"/>
      <c r="Q38" s="162"/>
      <c r="R38" s="162"/>
      <c r="S38" s="162"/>
      <c r="T38" s="162"/>
      <c r="U38" s="162">
        <f t="shared" si="1"/>
        <v>0</v>
      </c>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c r="AT38" s="162"/>
      <c r="AU38" s="162"/>
      <c r="AV38" s="162"/>
      <c r="AW38" s="162"/>
      <c r="AX38" s="162"/>
      <c r="AY38" s="162"/>
      <c r="AZ38" s="162"/>
      <c r="BA38" s="162"/>
      <c r="BB38" s="162"/>
      <c r="BC38" s="162"/>
      <c r="BD38" s="162"/>
      <c r="BE38" s="162"/>
      <c r="BF38" s="162"/>
      <c r="BG38" s="162"/>
      <c r="BH38" s="162"/>
      <c r="BI38" s="162"/>
      <c r="BJ38" s="162"/>
      <c r="BK38" s="162"/>
      <c r="BL38" s="162"/>
      <c r="BM38" s="162"/>
      <c r="BN38" s="162"/>
      <c r="BO38" s="162"/>
      <c r="BP38" s="162">
        <f t="shared" si="2"/>
        <v>0</v>
      </c>
      <c r="BQ38" s="162"/>
      <c r="BR38" s="162"/>
      <c r="BS38" s="162"/>
      <c r="BT38" s="162"/>
      <c r="BU38" s="162"/>
      <c r="BV38" s="162"/>
      <c r="BW38" s="162"/>
      <c r="BX38" s="162">
        <f t="shared" si="3"/>
        <v>0</v>
      </c>
      <c r="BY38" s="162"/>
      <c r="BZ38" s="162"/>
      <c r="CA38" s="162"/>
      <c r="CB38" s="162"/>
      <c r="CC38" s="162"/>
      <c r="CD38" s="162"/>
      <c r="CE38" s="162"/>
      <c r="CF38" s="162"/>
      <c r="CG38" s="162">
        <f t="shared" si="4"/>
        <v>0</v>
      </c>
      <c r="CH38" s="162">
        <v>50</v>
      </c>
      <c r="CI38" s="162">
        <f t="shared" si="5"/>
        <v>50</v>
      </c>
    </row>
    <row r="39" spans="1:87">
      <c r="A39" s="186" t="s">
        <v>160</v>
      </c>
      <c r="B39" s="187"/>
      <c r="C39" s="188" t="s">
        <v>161</v>
      </c>
      <c r="D39" s="162"/>
      <c r="E39" s="162"/>
      <c r="F39" s="162"/>
      <c r="G39" s="162"/>
      <c r="H39" s="162"/>
      <c r="I39" s="162"/>
      <c r="J39" s="162"/>
      <c r="K39" s="162"/>
      <c r="L39" s="162"/>
      <c r="M39" s="162">
        <f t="shared" si="0"/>
        <v>0</v>
      </c>
      <c r="N39" s="162"/>
      <c r="O39" s="162"/>
      <c r="P39" s="162"/>
      <c r="Q39" s="162"/>
      <c r="R39" s="162"/>
      <c r="S39" s="162"/>
      <c r="T39" s="162"/>
      <c r="U39" s="162">
        <f t="shared" si="1"/>
        <v>0</v>
      </c>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c r="AT39" s="162"/>
      <c r="AU39" s="162"/>
      <c r="AV39" s="162"/>
      <c r="AW39" s="162"/>
      <c r="AX39" s="162"/>
      <c r="AY39" s="162"/>
      <c r="AZ39" s="162"/>
      <c r="BA39" s="162"/>
      <c r="BB39" s="162"/>
      <c r="BC39" s="162"/>
      <c r="BD39" s="162"/>
      <c r="BE39" s="162"/>
      <c r="BF39" s="162"/>
      <c r="BG39" s="162"/>
      <c r="BH39" s="162"/>
      <c r="BI39" s="162"/>
      <c r="BJ39" s="162"/>
      <c r="BK39" s="162"/>
      <c r="BL39" s="162"/>
      <c r="BM39" s="162"/>
      <c r="BN39" s="162">
        <v>3</v>
      </c>
      <c r="BO39" s="162"/>
      <c r="BP39" s="162">
        <f t="shared" si="2"/>
        <v>3</v>
      </c>
      <c r="BQ39" s="162"/>
      <c r="BR39" s="162"/>
      <c r="BS39" s="162"/>
      <c r="BT39" s="162"/>
      <c r="BU39" s="162"/>
      <c r="BV39" s="162"/>
      <c r="BW39" s="162"/>
      <c r="BX39" s="162">
        <f t="shared" si="3"/>
        <v>0</v>
      </c>
      <c r="BY39" s="162"/>
      <c r="BZ39" s="162"/>
      <c r="CA39" s="162"/>
      <c r="CB39" s="162"/>
      <c r="CC39" s="162"/>
      <c r="CD39" s="162"/>
      <c r="CE39" s="162"/>
      <c r="CF39" s="162"/>
      <c r="CG39" s="162">
        <f t="shared" si="4"/>
        <v>0</v>
      </c>
      <c r="CH39" s="162">
        <v>50</v>
      </c>
      <c r="CI39" s="162">
        <f t="shared" si="5"/>
        <v>53</v>
      </c>
    </row>
    <row r="40" spans="1:87">
      <c r="A40" s="186" t="s">
        <v>162</v>
      </c>
      <c r="B40" s="187"/>
      <c r="C40" s="188" t="s">
        <v>163</v>
      </c>
      <c r="D40" s="162"/>
      <c r="E40" s="162"/>
      <c r="F40" s="162"/>
      <c r="G40" s="162"/>
      <c r="H40" s="162"/>
      <c r="I40" s="162"/>
      <c r="J40" s="162"/>
      <c r="K40" s="162"/>
      <c r="L40" s="162"/>
      <c r="M40" s="162">
        <f t="shared" si="0"/>
        <v>0</v>
      </c>
      <c r="N40" s="162"/>
      <c r="O40" s="162"/>
      <c r="P40" s="162"/>
      <c r="Q40" s="162"/>
      <c r="R40" s="162"/>
      <c r="S40" s="162"/>
      <c r="T40" s="162"/>
      <c r="U40" s="162">
        <f t="shared" si="1"/>
        <v>0</v>
      </c>
      <c r="V40" s="162"/>
      <c r="W40" s="162"/>
      <c r="X40" s="162"/>
      <c r="Y40" s="162"/>
      <c r="Z40" s="162"/>
      <c r="AA40" s="162"/>
      <c r="AB40" s="162"/>
      <c r="AC40" s="162"/>
      <c r="AD40" s="162"/>
      <c r="AE40" s="162"/>
      <c r="AF40" s="162"/>
      <c r="AG40" s="162"/>
      <c r="AH40" s="162"/>
      <c r="AI40" s="162"/>
      <c r="AJ40" s="162"/>
      <c r="AK40" s="162"/>
      <c r="AL40" s="162"/>
      <c r="AM40" s="162"/>
      <c r="AN40" s="162"/>
      <c r="AO40" s="162"/>
      <c r="AP40" s="162"/>
      <c r="AQ40" s="162"/>
      <c r="AR40" s="162"/>
      <c r="AS40" s="162"/>
      <c r="AT40" s="162"/>
      <c r="AU40" s="162"/>
      <c r="AV40" s="162"/>
      <c r="AW40" s="162"/>
      <c r="AX40" s="162"/>
      <c r="AY40" s="162"/>
      <c r="AZ40" s="162"/>
      <c r="BA40" s="162"/>
      <c r="BB40" s="162"/>
      <c r="BC40" s="162"/>
      <c r="BD40" s="162"/>
      <c r="BE40" s="162"/>
      <c r="BF40" s="162"/>
      <c r="BG40" s="162"/>
      <c r="BH40" s="162"/>
      <c r="BI40" s="162"/>
      <c r="BJ40" s="162"/>
      <c r="BK40" s="162"/>
      <c r="BL40" s="162"/>
      <c r="BM40" s="162"/>
      <c r="BN40" s="162">
        <v>3</v>
      </c>
      <c r="BO40" s="162"/>
      <c r="BP40" s="162">
        <f t="shared" si="2"/>
        <v>3</v>
      </c>
      <c r="BQ40" s="162"/>
      <c r="BR40" s="162"/>
      <c r="BS40" s="162"/>
      <c r="BT40" s="162"/>
      <c r="BU40" s="162"/>
      <c r="BV40" s="162"/>
      <c r="BW40" s="162"/>
      <c r="BX40" s="162">
        <f t="shared" si="3"/>
        <v>0</v>
      </c>
      <c r="BY40" s="162"/>
      <c r="BZ40" s="162"/>
      <c r="CA40" s="162"/>
      <c r="CB40" s="162"/>
      <c r="CC40" s="162"/>
      <c r="CD40" s="162"/>
      <c r="CE40" s="162"/>
      <c r="CF40" s="162"/>
      <c r="CG40" s="162">
        <f t="shared" si="4"/>
        <v>0</v>
      </c>
      <c r="CH40" s="162">
        <v>50</v>
      </c>
      <c r="CI40" s="162">
        <f t="shared" si="5"/>
        <v>53</v>
      </c>
    </row>
    <row r="41" spans="1:87">
      <c r="A41" s="186" t="s">
        <v>164</v>
      </c>
      <c r="B41" s="187"/>
      <c r="C41" s="188" t="s">
        <v>165</v>
      </c>
      <c r="D41" s="162"/>
      <c r="E41" s="162"/>
      <c r="F41" s="162"/>
      <c r="G41" s="162"/>
      <c r="H41" s="162"/>
      <c r="I41" s="162"/>
      <c r="J41" s="162"/>
      <c r="K41" s="162"/>
      <c r="L41" s="162"/>
      <c r="M41" s="162">
        <f t="shared" si="0"/>
        <v>0</v>
      </c>
      <c r="N41" s="162"/>
      <c r="O41" s="162"/>
      <c r="P41" s="162"/>
      <c r="Q41" s="162"/>
      <c r="R41" s="162"/>
      <c r="S41" s="162"/>
      <c r="T41" s="162"/>
      <c r="U41" s="162">
        <f t="shared" si="1"/>
        <v>0</v>
      </c>
      <c r="V41" s="162"/>
      <c r="W41" s="162"/>
      <c r="X41" s="162"/>
      <c r="Y41" s="162"/>
      <c r="Z41" s="162"/>
      <c r="AA41" s="162"/>
      <c r="AB41" s="162"/>
      <c r="AC41" s="162"/>
      <c r="AD41" s="162"/>
      <c r="AE41" s="162"/>
      <c r="AF41" s="162"/>
      <c r="AG41" s="162"/>
      <c r="AH41" s="162"/>
      <c r="AI41" s="162"/>
      <c r="AJ41" s="162">
        <v>3</v>
      </c>
      <c r="AK41" s="162"/>
      <c r="AL41" s="162"/>
      <c r="AM41" s="162"/>
      <c r="AN41" s="162"/>
      <c r="AO41" s="162"/>
      <c r="AP41" s="162"/>
      <c r="AQ41" s="162"/>
      <c r="AR41" s="162"/>
      <c r="AS41" s="162"/>
      <c r="AT41" s="162"/>
      <c r="AU41" s="162">
        <v>2</v>
      </c>
      <c r="AV41" s="162"/>
      <c r="AW41" s="162"/>
      <c r="AX41" s="162"/>
      <c r="AY41" s="162"/>
      <c r="AZ41" s="162"/>
      <c r="BA41" s="162"/>
      <c r="BB41" s="162"/>
      <c r="BC41" s="162"/>
      <c r="BD41" s="162"/>
      <c r="BE41" s="162"/>
      <c r="BF41" s="162"/>
      <c r="BG41" s="162"/>
      <c r="BH41" s="162"/>
      <c r="BI41" s="162"/>
      <c r="BJ41" s="162"/>
      <c r="BK41" s="162"/>
      <c r="BL41" s="162"/>
      <c r="BM41" s="162"/>
      <c r="BN41" s="162">
        <v>3</v>
      </c>
      <c r="BO41" s="162"/>
      <c r="BP41" s="162">
        <f t="shared" si="2"/>
        <v>8</v>
      </c>
      <c r="BQ41" s="162"/>
      <c r="BR41" s="162"/>
      <c r="BS41" s="162"/>
      <c r="BT41" s="162"/>
      <c r="BU41" s="162"/>
      <c r="BV41" s="162"/>
      <c r="BW41" s="162"/>
      <c r="BX41" s="162">
        <f t="shared" si="3"/>
        <v>0</v>
      </c>
      <c r="BY41" s="162"/>
      <c r="BZ41" s="162"/>
      <c r="CA41" s="162"/>
      <c r="CB41" s="162"/>
      <c r="CC41" s="162"/>
      <c r="CD41" s="162"/>
      <c r="CE41" s="162"/>
      <c r="CF41" s="162"/>
      <c r="CG41" s="162">
        <f t="shared" si="4"/>
        <v>0</v>
      </c>
      <c r="CH41" s="162">
        <v>50</v>
      </c>
      <c r="CI41" s="162">
        <f t="shared" si="5"/>
        <v>58</v>
      </c>
    </row>
    <row r="42" spans="1:87">
      <c r="A42" s="186" t="s">
        <v>166</v>
      </c>
      <c r="B42" s="187"/>
      <c r="C42" s="188" t="s">
        <v>167</v>
      </c>
      <c r="D42" s="162"/>
      <c r="E42" s="162"/>
      <c r="F42" s="162"/>
      <c r="G42" s="162"/>
      <c r="H42" s="162"/>
      <c r="I42" s="162"/>
      <c r="J42" s="162"/>
      <c r="K42" s="162"/>
      <c r="L42" s="162"/>
      <c r="M42" s="162">
        <f t="shared" si="0"/>
        <v>0</v>
      </c>
      <c r="N42" s="162"/>
      <c r="O42" s="162"/>
      <c r="P42" s="162"/>
      <c r="Q42" s="162"/>
      <c r="R42" s="162"/>
      <c r="S42" s="162"/>
      <c r="T42" s="162"/>
      <c r="U42" s="162">
        <f t="shared" si="1"/>
        <v>0</v>
      </c>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c r="BA42" s="162"/>
      <c r="BB42" s="162"/>
      <c r="BC42" s="162"/>
      <c r="BD42" s="162"/>
      <c r="BE42" s="162"/>
      <c r="BF42" s="162"/>
      <c r="BG42" s="162"/>
      <c r="BH42" s="162"/>
      <c r="BI42" s="162"/>
      <c r="BJ42" s="162"/>
      <c r="BK42" s="162"/>
      <c r="BL42" s="162"/>
      <c r="BM42" s="162"/>
      <c r="BN42" s="162"/>
      <c r="BO42" s="162"/>
      <c r="BP42" s="162">
        <f t="shared" si="2"/>
        <v>0</v>
      </c>
      <c r="BQ42" s="162"/>
      <c r="BR42" s="162"/>
      <c r="BS42" s="162"/>
      <c r="BT42" s="162"/>
      <c r="BU42" s="162"/>
      <c r="BV42" s="162"/>
      <c r="BW42" s="162"/>
      <c r="BX42" s="162">
        <f t="shared" si="3"/>
        <v>0</v>
      </c>
      <c r="BY42" s="162"/>
      <c r="BZ42" s="162"/>
      <c r="CA42" s="162"/>
      <c r="CB42" s="162"/>
      <c r="CC42" s="162"/>
      <c r="CD42" s="162"/>
      <c r="CE42" s="162"/>
      <c r="CF42" s="162"/>
      <c r="CG42" s="162">
        <f t="shared" si="4"/>
        <v>0</v>
      </c>
      <c r="CH42" s="162">
        <v>50</v>
      </c>
      <c r="CI42" s="162">
        <f t="shared" si="5"/>
        <v>50</v>
      </c>
    </row>
    <row r="43" spans="1:87">
      <c r="A43" s="186" t="s">
        <v>168</v>
      </c>
      <c r="B43" s="187"/>
      <c r="C43" s="188" t="s">
        <v>169</v>
      </c>
      <c r="D43" s="162"/>
      <c r="E43" s="162"/>
      <c r="F43" s="162">
        <v>1</v>
      </c>
      <c r="G43" s="162"/>
      <c r="H43" s="162">
        <v>2</v>
      </c>
      <c r="I43" s="162">
        <v>2</v>
      </c>
      <c r="J43" s="162"/>
      <c r="K43" s="162">
        <v>1</v>
      </c>
      <c r="L43" s="162"/>
      <c r="M43" s="162" t="str">
        <f t="shared" si="0"/>
        <v>5</v>
      </c>
      <c r="N43" s="162"/>
      <c r="O43" s="162"/>
      <c r="P43" s="162"/>
      <c r="Q43" s="162"/>
      <c r="R43" s="162"/>
      <c r="S43" s="162"/>
      <c r="T43" s="162"/>
      <c r="U43" s="162">
        <f t="shared" si="1"/>
        <v>0</v>
      </c>
      <c r="V43" s="162"/>
      <c r="W43" s="162"/>
      <c r="X43" s="162"/>
      <c r="Y43" s="162"/>
      <c r="Z43" s="162"/>
      <c r="AA43" s="162"/>
      <c r="AB43" s="162"/>
      <c r="AC43" s="162"/>
      <c r="AD43" s="162"/>
      <c r="AE43" s="162"/>
      <c r="AF43" s="162"/>
      <c r="AG43" s="162"/>
      <c r="AH43" s="162"/>
      <c r="AI43" s="162">
        <v>3</v>
      </c>
      <c r="AJ43" s="162"/>
      <c r="AK43" s="162"/>
      <c r="AL43" s="162">
        <v>3</v>
      </c>
      <c r="AM43" s="162"/>
      <c r="AN43" s="162"/>
      <c r="AO43" s="162">
        <v>1</v>
      </c>
      <c r="AP43" s="162"/>
      <c r="AQ43" s="162"/>
      <c r="AR43" s="162"/>
      <c r="AS43" s="162"/>
      <c r="AT43" s="162"/>
      <c r="AU43" s="162"/>
      <c r="AV43" s="162"/>
      <c r="AW43" s="162"/>
      <c r="AX43" s="162">
        <v>5</v>
      </c>
      <c r="AY43" s="162"/>
      <c r="AZ43" s="162"/>
      <c r="BA43" s="162"/>
      <c r="BB43" s="162"/>
      <c r="BC43" s="162"/>
      <c r="BD43" s="162"/>
      <c r="BE43" s="162"/>
      <c r="BF43" s="162"/>
      <c r="BG43" s="162">
        <v>2</v>
      </c>
      <c r="BH43" s="162"/>
      <c r="BI43" s="162"/>
      <c r="BJ43" s="162">
        <v>2</v>
      </c>
      <c r="BK43" s="162"/>
      <c r="BL43" s="162"/>
      <c r="BM43" s="162"/>
      <c r="BN43" s="162">
        <v>3</v>
      </c>
      <c r="BO43" s="162"/>
      <c r="BP43" s="162">
        <f t="shared" si="2"/>
        <v>19</v>
      </c>
      <c r="BQ43" s="162"/>
      <c r="BR43" s="162"/>
      <c r="BS43" s="162">
        <v>2</v>
      </c>
      <c r="BT43" s="162"/>
      <c r="BU43" s="162"/>
      <c r="BV43" s="162"/>
      <c r="BW43" s="162"/>
      <c r="BX43" s="162">
        <f t="shared" si="3"/>
        <v>2</v>
      </c>
      <c r="BY43" s="162"/>
      <c r="BZ43" s="162"/>
      <c r="CA43" s="162"/>
      <c r="CB43" s="162">
        <v>1</v>
      </c>
      <c r="CC43" s="162">
        <v>1</v>
      </c>
      <c r="CD43" s="162"/>
      <c r="CE43" s="162"/>
      <c r="CF43" s="162"/>
      <c r="CG43" s="162">
        <f t="shared" si="4"/>
        <v>2</v>
      </c>
      <c r="CH43" s="162">
        <v>50</v>
      </c>
      <c r="CI43" s="162">
        <f t="shared" si="5"/>
        <v>78</v>
      </c>
    </row>
    <row r="44" spans="1:87">
      <c r="A44" s="186" t="s">
        <v>170</v>
      </c>
      <c r="B44" s="187"/>
      <c r="C44" s="188" t="s">
        <v>171</v>
      </c>
      <c r="D44" s="162"/>
      <c r="E44" s="162"/>
      <c r="F44" s="162"/>
      <c r="G44" s="162"/>
      <c r="H44" s="162"/>
      <c r="I44" s="162"/>
      <c r="J44" s="162"/>
      <c r="K44" s="162"/>
      <c r="L44" s="162"/>
      <c r="M44" s="162">
        <f t="shared" si="0"/>
        <v>0</v>
      </c>
      <c r="N44" s="162"/>
      <c r="O44" s="162"/>
      <c r="P44" s="162"/>
      <c r="Q44" s="162"/>
      <c r="R44" s="162"/>
      <c r="S44" s="162">
        <v>5</v>
      </c>
      <c r="T44" s="162"/>
      <c r="U44" s="162">
        <f t="shared" si="1"/>
        <v>5</v>
      </c>
      <c r="V44" s="162"/>
      <c r="W44" s="162"/>
      <c r="X44" s="162"/>
      <c r="Y44" s="162"/>
      <c r="Z44" s="162"/>
      <c r="AA44" s="162"/>
      <c r="AB44" s="162"/>
      <c r="AC44" s="162"/>
      <c r="AD44" s="162"/>
      <c r="AE44" s="162"/>
      <c r="AF44" s="162"/>
      <c r="AG44" s="162"/>
      <c r="AH44" s="162"/>
      <c r="AI44" s="162"/>
      <c r="AJ44" s="162"/>
      <c r="AK44" s="162"/>
      <c r="AL44" s="162">
        <v>3</v>
      </c>
      <c r="AM44" s="162"/>
      <c r="AN44" s="162"/>
      <c r="AO44" s="162"/>
      <c r="AP44" s="162"/>
      <c r="AQ44" s="162"/>
      <c r="AR44" s="162"/>
      <c r="AS44" s="162"/>
      <c r="AT44" s="162"/>
      <c r="AU44" s="162"/>
      <c r="AV44" s="162"/>
      <c r="AW44" s="162"/>
      <c r="AX44" s="162"/>
      <c r="AY44" s="162"/>
      <c r="AZ44" s="162"/>
      <c r="BA44" s="162"/>
      <c r="BB44" s="162"/>
      <c r="BC44" s="162"/>
      <c r="BD44" s="162"/>
      <c r="BE44" s="162">
        <v>5</v>
      </c>
      <c r="BF44" s="162"/>
      <c r="BG44" s="162"/>
      <c r="BH44" s="162"/>
      <c r="BI44" s="162"/>
      <c r="BJ44" s="162"/>
      <c r="BK44" s="162"/>
      <c r="BL44" s="162"/>
      <c r="BM44" s="162"/>
      <c r="BN44" s="162">
        <v>3</v>
      </c>
      <c r="BO44" s="162"/>
      <c r="BP44" s="162">
        <f t="shared" si="2"/>
        <v>11</v>
      </c>
      <c r="BQ44" s="162"/>
      <c r="BR44" s="162"/>
      <c r="BS44" s="162"/>
      <c r="BT44" s="162"/>
      <c r="BU44" s="162"/>
      <c r="BV44" s="162"/>
      <c r="BW44" s="162"/>
      <c r="BX44" s="162">
        <f t="shared" si="3"/>
        <v>0</v>
      </c>
      <c r="BY44" s="162"/>
      <c r="BZ44" s="162"/>
      <c r="CA44" s="162"/>
      <c r="CB44" s="162"/>
      <c r="CC44" s="162"/>
      <c r="CD44" s="162"/>
      <c r="CE44" s="162"/>
      <c r="CF44" s="162"/>
      <c r="CG44" s="162">
        <f t="shared" si="4"/>
        <v>0</v>
      </c>
      <c r="CH44" s="162">
        <v>50</v>
      </c>
      <c r="CI44" s="162">
        <f t="shared" si="5"/>
        <v>66</v>
      </c>
    </row>
    <row r="45" spans="1:87">
      <c r="A45" s="190" t="s">
        <v>172</v>
      </c>
      <c r="B45" s="191"/>
      <c r="C45" s="188" t="s">
        <v>173</v>
      </c>
      <c r="D45" s="162"/>
      <c r="E45" s="162"/>
      <c r="F45" s="162"/>
      <c r="G45" s="162"/>
      <c r="H45" s="162"/>
      <c r="I45" s="162"/>
      <c r="J45" s="162"/>
      <c r="K45" s="162"/>
      <c r="L45" s="162"/>
      <c r="M45" s="162">
        <f t="shared" si="0"/>
        <v>0</v>
      </c>
      <c r="N45" s="162"/>
      <c r="O45" s="162"/>
      <c r="P45" s="162"/>
      <c r="Q45" s="162"/>
      <c r="R45" s="162"/>
      <c r="S45" s="162"/>
      <c r="T45" s="162"/>
      <c r="U45" s="162">
        <f t="shared" si="1"/>
        <v>0</v>
      </c>
      <c r="V45" s="162"/>
      <c r="W45" s="162"/>
      <c r="X45" s="162"/>
      <c r="Y45" s="162"/>
      <c r="Z45" s="162"/>
      <c r="AA45" s="162"/>
      <c r="AB45" s="162"/>
      <c r="AC45" s="162"/>
      <c r="AD45" s="162"/>
      <c r="AE45" s="162"/>
      <c r="AF45" s="162"/>
      <c r="AG45" s="162"/>
      <c r="AH45" s="162"/>
      <c r="AI45" s="162"/>
      <c r="AJ45" s="162"/>
      <c r="AK45" s="162"/>
      <c r="AL45" s="162"/>
      <c r="AM45" s="162"/>
      <c r="AN45" s="162"/>
      <c r="AO45" s="162"/>
      <c r="AP45" s="162"/>
      <c r="AQ45" s="162"/>
      <c r="AR45" s="162"/>
      <c r="AS45" s="162"/>
      <c r="AT45" s="162"/>
      <c r="AU45" s="162"/>
      <c r="AV45" s="162"/>
      <c r="AW45" s="162"/>
      <c r="AX45" s="162"/>
      <c r="AY45" s="162"/>
      <c r="AZ45" s="162"/>
      <c r="BA45" s="162"/>
      <c r="BB45" s="162"/>
      <c r="BC45" s="162"/>
      <c r="BD45" s="162"/>
      <c r="BE45" s="162"/>
      <c r="BF45" s="162"/>
      <c r="BG45" s="162"/>
      <c r="BH45" s="162"/>
      <c r="BI45" s="162"/>
      <c r="BJ45" s="162"/>
      <c r="BK45" s="162"/>
      <c r="BL45" s="162"/>
      <c r="BM45" s="162"/>
      <c r="BN45" s="162">
        <v>3</v>
      </c>
      <c r="BO45" s="162"/>
      <c r="BP45" s="162">
        <f t="shared" si="2"/>
        <v>3</v>
      </c>
      <c r="BQ45" s="162"/>
      <c r="BR45" s="162"/>
      <c r="BS45" s="162"/>
      <c r="BT45" s="162"/>
      <c r="BU45" s="162"/>
      <c r="BV45" s="162"/>
      <c r="BW45" s="162"/>
      <c r="BX45" s="162">
        <f t="shared" si="3"/>
        <v>0</v>
      </c>
      <c r="BY45" s="162"/>
      <c r="BZ45" s="162"/>
      <c r="CA45" s="162"/>
      <c r="CB45" s="162"/>
      <c r="CC45" s="162"/>
      <c r="CD45" s="162"/>
      <c r="CE45" s="162"/>
      <c r="CF45" s="162"/>
      <c r="CG45" s="162">
        <f t="shared" si="4"/>
        <v>0</v>
      </c>
      <c r="CH45" s="162">
        <v>50</v>
      </c>
      <c r="CI45" s="162">
        <f t="shared" si="5"/>
        <v>53</v>
      </c>
    </row>
    <row r="46" spans="1:87">
      <c r="A46" s="186" t="s">
        <v>174</v>
      </c>
      <c r="B46" s="187"/>
      <c r="C46" s="188" t="s">
        <v>175</v>
      </c>
      <c r="D46" s="162">
        <v>2</v>
      </c>
      <c r="E46" s="162"/>
      <c r="F46" s="162"/>
      <c r="G46" s="162"/>
      <c r="H46" s="162"/>
      <c r="I46" s="162"/>
      <c r="J46" s="162"/>
      <c r="K46" s="162"/>
      <c r="L46" s="162"/>
      <c r="M46" s="162">
        <f t="shared" si="0"/>
        <v>2</v>
      </c>
      <c r="N46" s="162"/>
      <c r="O46" s="162"/>
      <c r="P46" s="162"/>
      <c r="Q46" s="162">
        <v>2</v>
      </c>
      <c r="R46" s="162"/>
      <c r="S46" s="162"/>
      <c r="T46" s="162"/>
      <c r="U46" s="162">
        <f t="shared" si="1"/>
        <v>2</v>
      </c>
      <c r="V46" s="162"/>
      <c r="W46" s="162"/>
      <c r="X46" s="162"/>
      <c r="Y46" s="162"/>
      <c r="Z46" s="162"/>
      <c r="AA46" s="162"/>
      <c r="AB46" s="162"/>
      <c r="AC46" s="162"/>
      <c r="AD46" s="162"/>
      <c r="AE46" s="162">
        <v>5</v>
      </c>
      <c r="AF46" s="162"/>
      <c r="AG46" s="162"/>
      <c r="AH46" s="162"/>
      <c r="AI46" s="162"/>
      <c r="AJ46" s="162"/>
      <c r="AK46" s="162">
        <v>3</v>
      </c>
      <c r="AL46" s="162"/>
      <c r="AM46" s="162"/>
      <c r="AN46" s="162"/>
      <c r="AO46" s="162"/>
      <c r="AP46" s="162"/>
      <c r="AQ46" s="162"/>
      <c r="AR46" s="162"/>
      <c r="AS46" s="162"/>
      <c r="AT46" s="162"/>
      <c r="AU46" s="162"/>
      <c r="AV46" s="162"/>
      <c r="AW46" s="162"/>
      <c r="AX46" s="162"/>
      <c r="AY46" s="162"/>
      <c r="AZ46" s="162"/>
      <c r="BA46" s="162"/>
      <c r="BB46" s="162"/>
      <c r="BC46" s="162"/>
      <c r="BD46" s="162"/>
      <c r="BE46" s="162"/>
      <c r="BF46" s="162">
        <v>2</v>
      </c>
      <c r="BG46" s="162"/>
      <c r="BH46" s="162"/>
      <c r="BI46" s="162"/>
      <c r="BJ46" s="162"/>
      <c r="BK46" s="162"/>
      <c r="BL46" s="162"/>
      <c r="BM46" s="162"/>
      <c r="BN46" s="162">
        <v>3</v>
      </c>
      <c r="BO46" s="162">
        <v>2</v>
      </c>
      <c r="BP46" s="162">
        <f t="shared" si="2"/>
        <v>15</v>
      </c>
      <c r="BQ46" s="162"/>
      <c r="BR46" s="162"/>
      <c r="BS46" s="162"/>
      <c r="BT46" s="162"/>
      <c r="BU46" s="162"/>
      <c r="BV46" s="162">
        <v>2</v>
      </c>
      <c r="BW46" s="162"/>
      <c r="BX46" s="162">
        <f t="shared" si="3"/>
        <v>2</v>
      </c>
      <c r="BY46" s="162">
        <v>3</v>
      </c>
      <c r="BZ46" s="162">
        <v>2</v>
      </c>
      <c r="CA46" s="162"/>
      <c r="CB46" s="162"/>
      <c r="CC46" s="162"/>
      <c r="CD46" s="162"/>
      <c r="CE46" s="162"/>
      <c r="CF46" s="162">
        <v>3</v>
      </c>
      <c r="CG46" s="162">
        <f t="shared" si="4"/>
        <v>8</v>
      </c>
      <c r="CH46" s="162">
        <v>50</v>
      </c>
      <c r="CI46" s="162">
        <f t="shared" si="5"/>
        <v>79</v>
      </c>
    </row>
    <row r="47" spans="1:87">
      <c r="A47" s="186" t="s">
        <v>176</v>
      </c>
      <c r="B47" s="187"/>
      <c r="C47" s="188" t="s">
        <v>177</v>
      </c>
      <c r="D47" s="162"/>
      <c r="E47" s="162"/>
      <c r="F47" s="162"/>
      <c r="G47" s="162"/>
      <c r="H47" s="162"/>
      <c r="I47" s="162"/>
      <c r="J47" s="162"/>
      <c r="K47" s="162"/>
      <c r="L47" s="162"/>
      <c r="M47" s="162">
        <f t="shared" si="0"/>
        <v>0</v>
      </c>
      <c r="N47" s="162"/>
      <c r="O47" s="162"/>
      <c r="P47" s="162"/>
      <c r="Q47" s="162"/>
      <c r="R47" s="162"/>
      <c r="S47" s="162"/>
      <c r="T47" s="162"/>
      <c r="U47" s="162">
        <f t="shared" si="1"/>
        <v>0</v>
      </c>
      <c r="V47" s="162"/>
      <c r="W47" s="162"/>
      <c r="X47" s="162"/>
      <c r="Y47" s="162"/>
      <c r="Z47" s="162"/>
      <c r="AA47" s="162"/>
      <c r="AB47" s="162"/>
      <c r="AC47" s="162"/>
      <c r="AD47" s="162"/>
      <c r="AE47" s="162"/>
      <c r="AF47" s="162"/>
      <c r="AG47" s="162"/>
      <c r="AH47" s="162"/>
      <c r="AI47" s="162"/>
      <c r="AJ47" s="162"/>
      <c r="AK47" s="162"/>
      <c r="AL47" s="162"/>
      <c r="AM47" s="162"/>
      <c r="AN47" s="162"/>
      <c r="AO47" s="162"/>
      <c r="AP47" s="162"/>
      <c r="AQ47" s="162"/>
      <c r="AR47" s="162"/>
      <c r="AS47" s="162"/>
      <c r="AT47" s="162"/>
      <c r="AU47" s="162"/>
      <c r="AV47" s="162"/>
      <c r="AW47" s="162"/>
      <c r="AX47" s="162"/>
      <c r="AY47" s="162"/>
      <c r="AZ47" s="162"/>
      <c r="BA47" s="162"/>
      <c r="BB47" s="162"/>
      <c r="BC47" s="162"/>
      <c r="BD47" s="162"/>
      <c r="BE47" s="162"/>
      <c r="BF47" s="162"/>
      <c r="BG47" s="162"/>
      <c r="BH47" s="162"/>
      <c r="BI47" s="162"/>
      <c r="BJ47" s="162"/>
      <c r="BK47" s="162"/>
      <c r="BL47" s="162"/>
      <c r="BM47" s="162"/>
      <c r="BN47" s="162">
        <v>3</v>
      </c>
      <c r="BO47" s="162"/>
      <c r="BP47" s="162">
        <f t="shared" si="2"/>
        <v>3</v>
      </c>
      <c r="BQ47" s="162"/>
      <c r="BR47" s="162"/>
      <c r="BS47" s="162"/>
      <c r="BT47" s="162"/>
      <c r="BU47" s="162"/>
      <c r="BV47" s="162"/>
      <c r="BW47" s="162"/>
      <c r="BX47" s="162">
        <f t="shared" si="3"/>
        <v>0</v>
      </c>
      <c r="BY47" s="162"/>
      <c r="BZ47" s="162"/>
      <c r="CA47" s="162"/>
      <c r="CB47" s="162"/>
      <c r="CC47" s="162"/>
      <c r="CD47" s="162"/>
      <c r="CE47" s="162"/>
      <c r="CF47" s="162"/>
      <c r="CG47" s="162">
        <f t="shared" si="4"/>
        <v>0</v>
      </c>
      <c r="CH47" s="162">
        <v>50</v>
      </c>
      <c r="CI47" s="162">
        <f t="shared" si="5"/>
        <v>53</v>
      </c>
    </row>
    <row r="48" spans="1:87">
      <c r="A48" s="186" t="s">
        <v>178</v>
      </c>
      <c r="B48" s="187"/>
      <c r="C48" s="186" t="s">
        <v>179</v>
      </c>
      <c r="D48" s="162"/>
      <c r="E48" s="162"/>
      <c r="F48" s="162"/>
      <c r="G48" s="162"/>
      <c r="H48" s="162"/>
      <c r="I48" s="162"/>
      <c r="J48" s="162"/>
      <c r="K48" s="162"/>
      <c r="L48" s="162"/>
      <c r="M48" s="162">
        <f t="shared" si="0"/>
        <v>0</v>
      </c>
      <c r="N48" s="162"/>
      <c r="O48" s="162"/>
      <c r="P48" s="162"/>
      <c r="Q48" s="162"/>
      <c r="R48" s="162"/>
      <c r="S48" s="162"/>
      <c r="T48" s="162"/>
      <c r="U48" s="162">
        <f t="shared" si="1"/>
        <v>0</v>
      </c>
      <c r="V48" s="162"/>
      <c r="W48" s="162"/>
      <c r="X48" s="162"/>
      <c r="Y48" s="162"/>
      <c r="Z48" s="162"/>
      <c r="AA48" s="162"/>
      <c r="AB48" s="162"/>
      <c r="AC48" s="162"/>
      <c r="AD48" s="162"/>
      <c r="AE48" s="162"/>
      <c r="AF48" s="162"/>
      <c r="AG48" s="162"/>
      <c r="AH48" s="162"/>
      <c r="AI48" s="162"/>
      <c r="AJ48" s="162"/>
      <c r="AK48" s="162"/>
      <c r="AL48" s="162"/>
      <c r="AM48" s="162"/>
      <c r="AN48" s="162"/>
      <c r="AO48" s="162"/>
      <c r="AP48" s="162"/>
      <c r="AQ48" s="162"/>
      <c r="AR48" s="162"/>
      <c r="AS48" s="162"/>
      <c r="AT48" s="162"/>
      <c r="AU48" s="162"/>
      <c r="AV48" s="162"/>
      <c r="AW48" s="162"/>
      <c r="AX48" s="162"/>
      <c r="AY48" s="162"/>
      <c r="AZ48" s="162"/>
      <c r="BA48" s="162"/>
      <c r="BB48" s="162"/>
      <c r="BC48" s="162"/>
      <c r="BD48" s="162"/>
      <c r="BE48" s="162"/>
      <c r="BF48" s="162"/>
      <c r="BG48" s="162"/>
      <c r="BH48" s="162"/>
      <c r="BI48" s="162"/>
      <c r="BJ48" s="162"/>
      <c r="BK48" s="162"/>
      <c r="BL48" s="162"/>
      <c r="BM48" s="162"/>
      <c r="BN48" s="162">
        <v>3</v>
      </c>
      <c r="BO48" s="162">
        <v>2</v>
      </c>
      <c r="BP48" s="162">
        <f t="shared" si="2"/>
        <v>5</v>
      </c>
      <c r="BQ48" s="162"/>
      <c r="BR48" s="162"/>
      <c r="BS48" s="162"/>
      <c r="BT48" s="162"/>
      <c r="BU48" s="162"/>
      <c r="BV48" s="162"/>
      <c r="BW48" s="162"/>
      <c r="BX48" s="162">
        <f t="shared" si="3"/>
        <v>0</v>
      </c>
      <c r="BY48" s="162"/>
      <c r="BZ48" s="162"/>
      <c r="CA48" s="162"/>
      <c r="CB48" s="162"/>
      <c r="CC48" s="162"/>
      <c r="CD48" s="162"/>
      <c r="CE48" s="162"/>
      <c r="CF48" s="162"/>
      <c r="CG48" s="162">
        <f t="shared" si="4"/>
        <v>0</v>
      </c>
      <c r="CH48" s="162">
        <v>50</v>
      </c>
      <c r="CI48" s="162">
        <f t="shared" si="5"/>
        <v>55</v>
      </c>
    </row>
    <row r="49" spans="1:87">
      <c r="A49" s="186" t="s">
        <v>180</v>
      </c>
      <c r="B49" s="187"/>
      <c r="C49" s="186" t="s">
        <v>181</v>
      </c>
      <c r="D49" s="192"/>
      <c r="E49" s="192"/>
      <c r="F49" s="162"/>
      <c r="G49" s="162"/>
      <c r="H49" s="162"/>
      <c r="I49" s="162"/>
      <c r="J49" s="162"/>
      <c r="K49" s="162"/>
      <c r="L49" s="162"/>
      <c r="M49" s="162">
        <v>0</v>
      </c>
      <c r="N49" s="192"/>
      <c r="O49" s="192"/>
      <c r="P49" s="162"/>
      <c r="Q49" s="162"/>
      <c r="R49" s="162"/>
      <c r="S49" s="162"/>
      <c r="T49" s="162"/>
      <c r="U49" s="162">
        <f t="shared" si="1"/>
        <v>0</v>
      </c>
      <c r="V49" s="192"/>
      <c r="W49" s="192"/>
      <c r="X49" s="192"/>
      <c r="Y49" s="192"/>
      <c r="Z49" s="192"/>
      <c r="AA49" s="192"/>
      <c r="AB49" s="192"/>
      <c r="AC49" s="192"/>
      <c r="AD49" s="192"/>
      <c r="AE49" s="192"/>
      <c r="AF49" s="192"/>
      <c r="AG49" s="192"/>
      <c r="AH49" s="192"/>
      <c r="AI49" s="192"/>
      <c r="AJ49" s="192"/>
      <c r="AK49" s="192"/>
      <c r="AL49" s="192"/>
      <c r="AM49" s="192"/>
      <c r="AN49" s="192"/>
      <c r="AO49" s="192"/>
      <c r="AP49" s="192"/>
      <c r="AQ49" s="192"/>
      <c r="AR49" s="192"/>
      <c r="AS49" s="192"/>
      <c r="AT49" s="192"/>
      <c r="AU49" s="192"/>
      <c r="AV49" s="192"/>
      <c r="AW49" s="192"/>
      <c r="AX49" s="192"/>
      <c r="AY49" s="192"/>
      <c r="AZ49" s="192"/>
      <c r="BA49" s="192"/>
      <c r="BB49" s="162"/>
      <c r="BC49" s="162"/>
      <c r="BD49" s="162"/>
      <c r="BE49" s="162"/>
      <c r="BF49" s="162"/>
      <c r="BG49" s="162"/>
      <c r="BH49" s="162"/>
      <c r="BI49" s="162"/>
      <c r="BJ49" s="162"/>
      <c r="BK49" s="162"/>
      <c r="BL49" s="162"/>
      <c r="BM49" s="162"/>
      <c r="BN49" s="162">
        <v>3</v>
      </c>
      <c r="BO49" s="162"/>
      <c r="BP49" s="162">
        <f t="shared" si="2"/>
        <v>3</v>
      </c>
      <c r="BQ49" s="192"/>
      <c r="BR49" s="192"/>
      <c r="BS49" s="162"/>
      <c r="BT49" s="162"/>
      <c r="BU49" s="162"/>
      <c r="BV49" s="162"/>
      <c r="BW49" s="162"/>
      <c r="BX49" s="162">
        <f t="shared" si="3"/>
        <v>0</v>
      </c>
      <c r="BY49" s="192"/>
      <c r="BZ49" s="192"/>
      <c r="CA49" s="192"/>
      <c r="CB49" s="162"/>
      <c r="CC49" s="162"/>
      <c r="CD49" s="162"/>
      <c r="CE49" s="162"/>
      <c r="CF49" s="162"/>
      <c r="CG49" s="162">
        <f t="shared" si="4"/>
        <v>0</v>
      </c>
      <c r="CH49" s="162">
        <v>50</v>
      </c>
      <c r="CI49" s="162">
        <f t="shared" si="5"/>
        <v>53</v>
      </c>
    </row>
    <row r="50" spans="1:87">
      <c r="A50" s="186" t="s">
        <v>182</v>
      </c>
      <c r="B50" s="187"/>
      <c r="C50" s="162" t="s">
        <v>183</v>
      </c>
      <c r="D50" s="162"/>
      <c r="E50" s="162"/>
      <c r="F50" s="162"/>
      <c r="G50" s="162"/>
      <c r="H50" s="162"/>
      <c r="I50" s="162"/>
      <c r="J50" s="162"/>
      <c r="K50" s="162"/>
      <c r="L50" s="162"/>
      <c r="M50" s="162">
        <v>0</v>
      </c>
      <c r="N50" s="162"/>
      <c r="O50" s="162"/>
      <c r="P50" s="162"/>
      <c r="Q50" s="162"/>
      <c r="R50" s="162">
        <v>3</v>
      </c>
      <c r="S50" s="162"/>
      <c r="T50" s="162"/>
      <c r="U50" s="162">
        <f t="shared" si="1"/>
        <v>3</v>
      </c>
      <c r="V50" s="162"/>
      <c r="W50" s="162"/>
      <c r="X50" s="162"/>
      <c r="Y50" s="162"/>
      <c r="Z50" s="162"/>
      <c r="AA50" s="162"/>
      <c r="AB50" s="162"/>
      <c r="AC50" s="162"/>
      <c r="AD50" s="162"/>
      <c r="AE50" s="162"/>
      <c r="AF50" s="162"/>
      <c r="AG50" s="162"/>
      <c r="AH50" s="162"/>
      <c r="AI50" s="162"/>
      <c r="AJ50" s="162"/>
      <c r="AK50" s="162"/>
      <c r="AL50" s="162"/>
      <c r="AM50" s="162"/>
      <c r="AN50" s="162"/>
      <c r="AO50" s="162"/>
      <c r="AP50" s="162"/>
      <c r="AQ50" s="162"/>
      <c r="AR50" s="162"/>
      <c r="AS50" s="162"/>
      <c r="AT50" s="162"/>
      <c r="AU50" s="162"/>
      <c r="AV50" s="162"/>
      <c r="AW50" s="162"/>
      <c r="AX50" s="162"/>
      <c r="AY50" s="162"/>
      <c r="AZ50" s="162"/>
      <c r="BA50" s="162"/>
      <c r="BB50" s="162"/>
      <c r="BC50" s="162"/>
      <c r="BD50" s="162"/>
      <c r="BE50" s="162"/>
      <c r="BF50" s="162"/>
      <c r="BG50" s="162"/>
      <c r="BH50" s="162"/>
      <c r="BI50" s="162"/>
      <c r="BJ50" s="162"/>
      <c r="BK50" s="162">
        <v>5</v>
      </c>
      <c r="BL50" s="162">
        <v>4</v>
      </c>
      <c r="BM50" s="162">
        <v>3</v>
      </c>
      <c r="BN50" s="162"/>
      <c r="BO50" s="162">
        <v>5</v>
      </c>
      <c r="BP50" s="162">
        <f t="shared" si="2"/>
        <v>17</v>
      </c>
      <c r="BQ50" s="162"/>
      <c r="BR50" s="162"/>
      <c r="BS50" s="162"/>
      <c r="BT50" s="162">
        <v>4</v>
      </c>
      <c r="BU50" s="162">
        <v>2</v>
      </c>
      <c r="BV50" s="162"/>
      <c r="BW50" s="162"/>
      <c r="BX50" s="162" t="str">
        <f t="shared" si="3"/>
        <v>5</v>
      </c>
      <c r="BY50" s="162"/>
      <c r="BZ50" s="162"/>
      <c r="CA50" s="162"/>
      <c r="CB50" s="162"/>
      <c r="CC50" s="162"/>
      <c r="CD50" s="162"/>
      <c r="CE50" s="162"/>
      <c r="CF50" s="162"/>
      <c r="CG50" s="162">
        <v>0</v>
      </c>
      <c r="CH50" s="162">
        <v>50</v>
      </c>
      <c r="CI50" s="162">
        <f t="shared" si="5"/>
        <v>75</v>
      </c>
    </row>
  </sheetData>
  <mergeCells count="90">
    <mergeCell ref="D1:CI1"/>
    <mergeCell ref="D2:M2"/>
    <mergeCell ref="N2:U2"/>
    <mergeCell ref="AZ2:BN2"/>
    <mergeCell ref="BQ2:BV2"/>
    <mergeCell ref="BY2:CF2"/>
    <mergeCell ref="A3:C3"/>
    <mergeCell ref="A4:C4"/>
    <mergeCell ref="A5:C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49:B49"/>
    <mergeCell ref="A50:B50"/>
    <mergeCell ref="D5:D6"/>
    <mergeCell ref="E5:E6"/>
    <mergeCell ref="F5:F6"/>
    <mergeCell ref="J5:J6"/>
    <mergeCell ref="L5:L6"/>
    <mergeCell ref="M3:M6"/>
    <mergeCell ref="N5:N6"/>
    <mergeCell ref="O5:O6"/>
    <mergeCell ref="P5:P6"/>
    <mergeCell ref="U3:U6"/>
    <mergeCell ref="V5:V6"/>
    <mergeCell ref="W5:W6"/>
    <mergeCell ref="X5:X6"/>
    <mergeCell ref="Y5:Y6"/>
    <mergeCell ref="Z5:Z6"/>
    <mergeCell ref="AA5:AA6"/>
    <mergeCell ref="AB5:AB6"/>
    <mergeCell ref="AC5:AC6"/>
    <mergeCell ref="AD5:AD6"/>
    <mergeCell ref="AL5:AL6"/>
    <mergeCell ref="BA5:BA6"/>
    <mergeCell ref="BP3:BP6"/>
    <mergeCell ref="BQ5:BQ6"/>
    <mergeCell ref="BR5:BR6"/>
    <mergeCell ref="BS5:BS6"/>
    <mergeCell ref="BV5:BV6"/>
    <mergeCell ref="BX3:BX6"/>
    <mergeCell ref="BY5:BY6"/>
    <mergeCell ref="BZ5:BZ6"/>
    <mergeCell ref="CA5:CA6"/>
    <mergeCell ref="CB5:CB6"/>
    <mergeCell ref="CD5:CD6"/>
    <mergeCell ref="CG3:CG6"/>
    <mergeCell ref="CH2:CH6"/>
    <mergeCell ref="CI2:CI6"/>
    <mergeCell ref="A1:C2"/>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B50"/>
  <sheetViews>
    <sheetView zoomScale="70" zoomScaleNormal="70" topLeftCell="C3" workbookViewId="0">
      <pane xSplit="1" topLeftCell="CE1" activePane="topRight" state="frozen"/>
      <selection/>
      <selection pane="topRight" activeCell="CJ4" sqref="CJ4"/>
    </sheetView>
  </sheetViews>
  <sheetFormatPr defaultColWidth="8.83333333333333" defaultRowHeight="14"/>
  <cols>
    <col min="1" max="2" width="9.91666666666667" style="1" customWidth="1"/>
    <col min="3" max="3" width="11" style="1" customWidth="1"/>
    <col min="4" max="15" width="14.5" style="1" customWidth="1"/>
    <col min="16" max="16" width="8.83333333333333" style="1"/>
    <col min="17" max="24" width="14.5" style="1" customWidth="1"/>
    <col min="25" max="25" width="8.83333333333333" style="1"/>
    <col min="26" max="62" width="14.5" style="1" customWidth="1"/>
    <col min="63" max="77" width="8.83333333333333" style="1"/>
    <col min="78" max="82" width="14.5" style="1" customWidth="1"/>
    <col min="83" max="89" width="8.83333333333333" style="1"/>
    <col min="90" max="103" width="14.5" style="1" customWidth="1"/>
    <col min="104" max="106" width="8.83333333333333" style="1"/>
    <col min="107" max="16384" width="8.83333333333333" style="2"/>
  </cols>
  <sheetData>
    <row r="1" ht="35.25" customHeight="1" spans="1:106">
      <c r="A1" s="3" t="s">
        <v>1618</v>
      </c>
      <c r="B1" s="3"/>
      <c r="C1" s="3"/>
      <c r="D1" s="4" t="s">
        <v>543</v>
      </c>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row>
    <row r="2" ht="14.25" customHeight="1" spans="1:106">
      <c r="A2" s="3"/>
      <c r="B2" s="3"/>
      <c r="C2" s="3"/>
      <c r="D2" s="5" t="s">
        <v>2</v>
      </c>
      <c r="E2" s="5"/>
      <c r="F2" s="5"/>
      <c r="G2" s="5"/>
      <c r="H2" s="5"/>
      <c r="I2" s="5"/>
      <c r="J2" s="5"/>
      <c r="K2" s="5"/>
      <c r="L2" s="5"/>
      <c r="M2" s="5"/>
      <c r="N2" s="5"/>
      <c r="O2" s="5"/>
      <c r="P2" s="5"/>
      <c r="Q2" s="5" t="s">
        <v>3</v>
      </c>
      <c r="R2" s="5"/>
      <c r="S2" s="5"/>
      <c r="T2" s="5"/>
      <c r="U2" s="5"/>
      <c r="V2" s="5"/>
      <c r="W2" s="5"/>
      <c r="X2" s="5"/>
      <c r="Y2" s="5"/>
      <c r="Z2" s="5" t="s">
        <v>4</v>
      </c>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t="s">
        <v>5</v>
      </c>
      <c r="CA2" s="5"/>
      <c r="CB2" s="5"/>
      <c r="CC2" s="5"/>
      <c r="CD2" s="5"/>
      <c r="CE2" s="5"/>
      <c r="CF2" s="5"/>
      <c r="CG2" s="5"/>
      <c r="CH2" s="5"/>
      <c r="CI2" s="5"/>
      <c r="CJ2" s="5"/>
      <c r="CK2" s="5"/>
      <c r="CL2" s="5" t="s">
        <v>6</v>
      </c>
      <c r="CM2" s="5"/>
      <c r="CN2" s="5"/>
      <c r="CO2" s="5"/>
      <c r="CP2" s="5"/>
      <c r="CQ2" s="5"/>
      <c r="CR2" s="5"/>
      <c r="CS2" s="5"/>
      <c r="CT2" s="5"/>
      <c r="CU2" s="5"/>
      <c r="CV2" s="5"/>
      <c r="CW2" s="5"/>
      <c r="CX2" s="5"/>
      <c r="CY2" s="5"/>
      <c r="CZ2" s="5"/>
      <c r="DA2" s="5" t="s">
        <v>7</v>
      </c>
      <c r="DB2" s="5" t="s">
        <v>8</v>
      </c>
    </row>
    <row r="3" ht="15.5" spans="1:106">
      <c r="A3" s="5" t="s">
        <v>9</v>
      </c>
      <c r="B3" s="5"/>
      <c r="C3" s="5"/>
      <c r="D3" s="6"/>
      <c r="E3" s="6"/>
      <c r="F3" s="6"/>
      <c r="G3" s="6"/>
      <c r="H3" s="6"/>
      <c r="I3" s="6"/>
      <c r="J3" s="6"/>
      <c r="K3" s="5" t="s">
        <v>553</v>
      </c>
      <c r="L3" s="5"/>
      <c r="M3" s="5"/>
      <c r="N3" s="5" t="s">
        <v>1619</v>
      </c>
      <c r="O3" s="5" t="s">
        <v>556</v>
      </c>
      <c r="P3" s="5" t="s">
        <v>10</v>
      </c>
      <c r="Q3" s="23"/>
      <c r="R3" s="23"/>
      <c r="S3" s="23"/>
      <c r="T3" s="23"/>
      <c r="U3" s="23"/>
      <c r="V3" s="6" t="s">
        <v>1620</v>
      </c>
      <c r="W3" s="5" t="s">
        <v>1619</v>
      </c>
      <c r="X3" s="5">
        <v>4.23</v>
      </c>
      <c r="Y3" s="5" t="s">
        <v>11</v>
      </c>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v>2.27</v>
      </c>
      <c r="BN3" s="23">
        <v>3.19</v>
      </c>
      <c r="BO3" s="23">
        <v>2.26</v>
      </c>
      <c r="BP3" s="23">
        <v>3.18</v>
      </c>
      <c r="BQ3" s="23">
        <v>3.17</v>
      </c>
      <c r="BR3" s="23">
        <v>4.2</v>
      </c>
      <c r="BS3" s="23">
        <v>4.2</v>
      </c>
      <c r="BT3" s="23">
        <v>3.1</v>
      </c>
      <c r="BU3" s="23">
        <v>3.22</v>
      </c>
      <c r="BV3" s="23"/>
      <c r="BW3" s="23">
        <v>4.16</v>
      </c>
      <c r="BX3" s="6"/>
      <c r="BY3" s="5" t="s">
        <v>12</v>
      </c>
      <c r="BZ3" s="6"/>
      <c r="CA3" s="6"/>
      <c r="CB3" s="6"/>
      <c r="CC3" s="6"/>
      <c r="CD3" s="6"/>
      <c r="CE3" s="6"/>
      <c r="CF3" s="6"/>
      <c r="CG3" s="6">
        <v>3.2</v>
      </c>
      <c r="CH3" s="6"/>
      <c r="CI3" s="6">
        <v>4.21</v>
      </c>
      <c r="CJ3" s="5"/>
      <c r="CK3" s="5" t="s">
        <v>13</v>
      </c>
      <c r="CL3" s="6"/>
      <c r="CM3" s="6"/>
      <c r="CN3" s="9"/>
      <c r="CO3" s="6"/>
      <c r="CP3" s="6"/>
      <c r="CQ3" s="5" t="s">
        <v>614</v>
      </c>
      <c r="CR3" s="5" t="s">
        <v>613</v>
      </c>
      <c r="CS3" s="5">
        <v>94</v>
      </c>
      <c r="CT3" s="5"/>
      <c r="CU3" s="5"/>
      <c r="CV3" s="5"/>
      <c r="CW3" s="5"/>
      <c r="CX3" s="5">
        <v>4.26</v>
      </c>
      <c r="CY3" s="5"/>
      <c r="CZ3" s="5" t="s">
        <v>14</v>
      </c>
      <c r="DA3" s="5"/>
      <c r="DB3" s="5"/>
    </row>
    <row r="4" ht="80" customHeight="1" spans="1:106">
      <c r="A4" s="5" t="s">
        <v>15</v>
      </c>
      <c r="B4" s="5"/>
      <c r="C4" s="5"/>
      <c r="D4" s="10" t="s">
        <v>1621</v>
      </c>
      <c r="E4" s="10" t="s">
        <v>1622</v>
      </c>
      <c r="F4" s="6" t="s">
        <v>1623</v>
      </c>
      <c r="G4" s="9" t="s">
        <v>1490</v>
      </c>
      <c r="H4" s="12" t="s">
        <v>1624</v>
      </c>
      <c r="I4" s="20" t="s">
        <v>1625</v>
      </c>
      <c r="J4" s="21" t="s">
        <v>1626</v>
      </c>
      <c r="K4" s="5" t="s">
        <v>1627</v>
      </c>
      <c r="L4" s="5" t="s">
        <v>1628</v>
      </c>
      <c r="M4" s="5" t="s">
        <v>1629</v>
      </c>
      <c r="N4" s="5" t="s">
        <v>1630</v>
      </c>
      <c r="O4" s="5" t="s">
        <v>1631</v>
      </c>
      <c r="P4" s="5"/>
      <c r="Q4" s="61" t="s">
        <v>1632</v>
      </c>
      <c r="R4" s="61" t="s">
        <v>1633</v>
      </c>
      <c r="S4" s="48" t="s">
        <v>1634</v>
      </c>
      <c r="T4" s="56" t="s">
        <v>1635</v>
      </c>
      <c r="U4" s="56" t="s">
        <v>1636</v>
      </c>
      <c r="V4" s="9" t="s">
        <v>1637</v>
      </c>
      <c r="W4" s="5" t="s">
        <v>1638</v>
      </c>
      <c r="X4" s="5" t="s">
        <v>1639</v>
      </c>
      <c r="Y4" s="5"/>
      <c r="Z4" s="61" t="s">
        <v>1640</v>
      </c>
      <c r="AA4" s="61" t="s">
        <v>1281</v>
      </c>
      <c r="AB4" s="61" t="s">
        <v>1503</v>
      </c>
      <c r="AC4" s="61" t="s">
        <v>652</v>
      </c>
      <c r="AD4" s="61" t="s">
        <v>660</v>
      </c>
      <c r="AE4" s="61" t="s">
        <v>1641</v>
      </c>
      <c r="AF4" s="61" t="s">
        <v>651</v>
      </c>
      <c r="AG4" s="61" t="s">
        <v>1642</v>
      </c>
      <c r="AH4" s="61" t="s">
        <v>1643</v>
      </c>
      <c r="AI4" s="61" t="s">
        <v>211</v>
      </c>
      <c r="AJ4" s="61" t="s">
        <v>391</v>
      </c>
      <c r="AK4" s="61" t="s">
        <v>1642</v>
      </c>
      <c r="AL4" s="61" t="s">
        <v>1644</v>
      </c>
      <c r="AM4" s="61" t="s">
        <v>1645</v>
      </c>
      <c r="AN4" s="61" t="s">
        <v>1646</v>
      </c>
      <c r="AO4" s="61" t="s">
        <v>229</v>
      </c>
      <c r="AP4" s="61" t="s">
        <v>1647</v>
      </c>
      <c r="AQ4" s="61" t="s">
        <v>1648</v>
      </c>
      <c r="AR4" s="61" t="s">
        <v>955</v>
      </c>
      <c r="AS4" s="61" t="s">
        <v>1649</v>
      </c>
      <c r="AT4" s="61" t="s">
        <v>1650</v>
      </c>
      <c r="AU4" s="61" t="s">
        <v>1651</v>
      </c>
      <c r="AV4" s="61" t="s">
        <v>1652</v>
      </c>
      <c r="AW4" s="61" t="s">
        <v>43</v>
      </c>
      <c r="AX4" s="61" t="s">
        <v>968</v>
      </c>
      <c r="AY4" s="61" t="s">
        <v>236</v>
      </c>
      <c r="AZ4" s="61" t="s">
        <v>957</v>
      </c>
      <c r="BA4" s="61" t="s">
        <v>958</v>
      </c>
      <c r="BB4" s="61" t="s">
        <v>1653</v>
      </c>
      <c r="BC4" s="61" t="s">
        <v>1654</v>
      </c>
      <c r="BD4" s="61" t="s">
        <v>959</v>
      </c>
      <c r="BE4" s="61" t="s">
        <v>1655</v>
      </c>
      <c r="BF4" s="61" t="s">
        <v>964</v>
      </c>
      <c r="BG4" s="61" t="s">
        <v>1656</v>
      </c>
      <c r="BH4" s="61" t="s">
        <v>1657</v>
      </c>
      <c r="BI4" s="61" t="s">
        <v>1658</v>
      </c>
      <c r="BJ4" s="61" t="s">
        <v>1659</v>
      </c>
      <c r="BK4" s="24" t="s">
        <v>1660</v>
      </c>
      <c r="BL4" s="24" t="s">
        <v>1661</v>
      </c>
      <c r="BM4" s="24" t="s">
        <v>1662</v>
      </c>
      <c r="BN4" s="24" t="s">
        <v>1663</v>
      </c>
      <c r="BO4" s="24" t="s">
        <v>1664</v>
      </c>
      <c r="BP4" s="62" t="s">
        <v>1665</v>
      </c>
      <c r="BQ4" s="62" t="s">
        <v>1531</v>
      </c>
      <c r="BR4" s="62" t="s">
        <v>428</v>
      </c>
      <c r="BS4" s="62" t="s">
        <v>1528</v>
      </c>
      <c r="BT4" s="62" t="s">
        <v>1527</v>
      </c>
      <c r="BU4" s="62" t="s">
        <v>1666</v>
      </c>
      <c r="BV4" s="62" t="s">
        <v>1667</v>
      </c>
      <c r="BW4" s="62" t="s">
        <v>1668</v>
      </c>
      <c r="BX4" s="63" t="s">
        <v>77</v>
      </c>
      <c r="BY4" s="5"/>
      <c r="BZ4" s="10" t="s">
        <v>1669</v>
      </c>
      <c r="CA4" s="10" t="s">
        <v>1670</v>
      </c>
      <c r="CB4" s="10" t="s">
        <v>1671</v>
      </c>
      <c r="CC4" s="10" t="s">
        <v>1672</v>
      </c>
      <c r="CD4" s="10" t="s">
        <v>1673</v>
      </c>
      <c r="CE4" s="9" t="s">
        <v>1674</v>
      </c>
      <c r="CF4" s="9" t="s">
        <v>1675</v>
      </c>
      <c r="CG4" s="9" t="s">
        <v>1676</v>
      </c>
      <c r="CH4" s="9" t="s">
        <v>1677</v>
      </c>
      <c r="CI4" s="9" t="s">
        <v>1678</v>
      </c>
      <c r="CJ4" s="63" t="s">
        <v>77</v>
      </c>
      <c r="CK4" s="5"/>
      <c r="CL4" s="10" t="s">
        <v>263</v>
      </c>
      <c r="CM4" s="9" t="s">
        <v>1679</v>
      </c>
      <c r="CN4" s="9" t="s">
        <v>1680</v>
      </c>
      <c r="CO4" s="9" t="s">
        <v>1681</v>
      </c>
      <c r="CP4" s="32" t="s">
        <v>1682</v>
      </c>
      <c r="CQ4" s="5" t="s">
        <v>1023</v>
      </c>
      <c r="CR4" s="5" t="s">
        <v>1683</v>
      </c>
      <c r="CS4" s="5" t="s">
        <v>1684</v>
      </c>
      <c r="CT4" s="5" t="s">
        <v>1685</v>
      </c>
      <c r="CU4" s="5" t="s">
        <v>91</v>
      </c>
      <c r="CV4" s="5" t="s">
        <v>1025</v>
      </c>
      <c r="CW4" s="5" t="s">
        <v>1686</v>
      </c>
      <c r="CX4" s="5" t="s">
        <v>1687</v>
      </c>
      <c r="CY4" s="10" t="s">
        <v>1688</v>
      </c>
      <c r="CZ4" s="5"/>
      <c r="DA4" s="5"/>
      <c r="DB4" s="5"/>
    </row>
    <row r="5" ht="46.5" spans="1:106">
      <c r="A5" s="5" t="s">
        <v>92</v>
      </c>
      <c r="B5" s="5"/>
      <c r="C5" s="5"/>
      <c r="D5" s="6"/>
      <c r="E5" s="6"/>
      <c r="F5" s="18"/>
      <c r="G5" s="18"/>
      <c r="H5" s="6"/>
      <c r="I5" s="6"/>
      <c r="J5" s="6"/>
      <c r="K5" s="5" t="s">
        <v>748</v>
      </c>
      <c r="L5" s="5"/>
      <c r="M5" s="5"/>
      <c r="N5" s="5"/>
      <c r="O5" s="5"/>
      <c r="P5" s="5"/>
      <c r="Q5" s="6"/>
      <c r="R5" s="6"/>
      <c r="S5" s="23"/>
      <c r="T5" s="23"/>
      <c r="U5" s="23" t="s">
        <v>749</v>
      </c>
      <c r="V5" s="6" t="s">
        <v>748</v>
      </c>
      <c r="W5" s="5"/>
      <c r="X5" s="5"/>
      <c r="Y5" s="5"/>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23"/>
      <c r="BL5" s="23"/>
      <c r="BM5" s="23" t="s">
        <v>1689</v>
      </c>
      <c r="BN5" s="23" t="s">
        <v>751</v>
      </c>
      <c r="BO5" s="23" t="s">
        <v>749</v>
      </c>
      <c r="BP5" s="23" t="s">
        <v>751</v>
      </c>
      <c r="BQ5" s="23" t="s">
        <v>749</v>
      </c>
      <c r="BR5" s="23" t="s">
        <v>1690</v>
      </c>
      <c r="BS5" s="23" t="s">
        <v>749</v>
      </c>
      <c r="BT5" s="23" t="s">
        <v>749</v>
      </c>
      <c r="BU5" s="23" t="s">
        <v>749</v>
      </c>
      <c r="BV5" s="23"/>
      <c r="BW5" s="23"/>
      <c r="BX5" s="6"/>
      <c r="BY5" s="5"/>
      <c r="BZ5" s="6"/>
      <c r="CA5" s="6"/>
      <c r="CB5" s="6"/>
      <c r="CC5" s="6"/>
      <c r="CD5" s="6"/>
      <c r="CE5" s="6"/>
      <c r="CF5" s="6"/>
      <c r="CG5" s="6" t="s">
        <v>748</v>
      </c>
      <c r="CH5" s="6"/>
      <c r="CI5" s="6"/>
      <c r="CJ5" s="5"/>
      <c r="CK5" s="5"/>
      <c r="CL5" s="6"/>
      <c r="CM5" s="6"/>
      <c r="CN5" s="6"/>
      <c r="CO5" s="6"/>
      <c r="CP5" s="6"/>
      <c r="CQ5" s="5" t="s">
        <v>748</v>
      </c>
      <c r="CR5" s="5" t="s">
        <v>748</v>
      </c>
      <c r="CS5" s="5" t="s">
        <v>1690</v>
      </c>
      <c r="CT5" s="5" t="s">
        <v>748</v>
      </c>
      <c r="CU5" s="5"/>
      <c r="CV5" s="5"/>
      <c r="CW5" s="5"/>
      <c r="CX5" s="5"/>
      <c r="CY5" s="6"/>
      <c r="CZ5" s="5"/>
      <c r="DA5" s="5"/>
      <c r="DB5" s="5"/>
    </row>
    <row r="6" ht="15.5" spans="1:106">
      <c r="A6" s="5" t="s">
        <v>93</v>
      </c>
      <c r="B6" s="5"/>
      <c r="C6" s="5" t="s">
        <v>94</v>
      </c>
      <c r="D6" s="6"/>
      <c r="E6" s="6"/>
      <c r="F6" s="18"/>
      <c r="G6" s="18"/>
      <c r="H6" s="6"/>
      <c r="I6" s="6"/>
      <c r="J6" s="6"/>
      <c r="K6" s="5"/>
      <c r="L6" s="5"/>
      <c r="M6" s="5"/>
      <c r="N6" s="5"/>
      <c r="O6" s="5"/>
      <c r="P6" s="5"/>
      <c r="Q6" s="6"/>
      <c r="R6" s="6"/>
      <c r="S6" s="23"/>
      <c r="T6" s="23"/>
      <c r="U6" s="23"/>
      <c r="V6" s="6"/>
      <c r="W6" s="5"/>
      <c r="X6" s="5"/>
      <c r="Y6" s="5"/>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23"/>
      <c r="BL6" s="23"/>
      <c r="BM6" s="23"/>
      <c r="BN6" s="23"/>
      <c r="BO6" s="23"/>
      <c r="BP6" s="23"/>
      <c r="BQ6" s="23"/>
      <c r="BR6" s="23"/>
      <c r="BS6" s="23"/>
      <c r="BT6" s="23"/>
      <c r="BU6" s="23"/>
      <c r="BV6" s="23"/>
      <c r="BW6" s="23"/>
      <c r="BX6" s="6"/>
      <c r="BY6" s="5"/>
      <c r="BZ6" s="10"/>
      <c r="CA6" s="10"/>
      <c r="CB6" s="10"/>
      <c r="CC6" s="10"/>
      <c r="CD6" s="10"/>
      <c r="CE6" s="6"/>
      <c r="CF6" s="6"/>
      <c r="CG6" s="6"/>
      <c r="CH6" s="6"/>
      <c r="CI6" s="6"/>
      <c r="CJ6" s="5"/>
      <c r="CK6" s="5"/>
      <c r="CL6" s="10"/>
      <c r="CM6" s="6"/>
      <c r="CN6" s="6"/>
      <c r="CO6" s="6"/>
      <c r="CP6" s="6"/>
      <c r="CQ6" s="5"/>
      <c r="CR6" s="5"/>
      <c r="CS6" s="5"/>
      <c r="CT6" s="5"/>
      <c r="CU6" s="5"/>
      <c r="CV6" s="5"/>
      <c r="CW6" s="5"/>
      <c r="CX6" s="5"/>
      <c r="CY6" s="6"/>
      <c r="CZ6" s="5"/>
      <c r="DA6" s="5"/>
      <c r="DB6" s="5"/>
    </row>
    <row r="7" spans="1:106">
      <c r="A7" s="57" t="s">
        <v>1691</v>
      </c>
      <c r="B7" s="57"/>
      <c r="C7" s="58" t="s">
        <v>1692</v>
      </c>
      <c r="D7" s="6"/>
      <c r="E7" s="6"/>
      <c r="F7" s="6"/>
      <c r="G7" s="6"/>
      <c r="H7" s="6"/>
      <c r="I7" s="6"/>
      <c r="J7" s="6"/>
      <c r="K7" s="6"/>
      <c r="L7" s="6"/>
      <c r="M7" s="6"/>
      <c r="N7" s="6"/>
      <c r="O7" s="6"/>
      <c r="P7" s="6">
        <f t="shared" ref="P7:P50" si="0">IF(SUM(D7:O7)&gt;5,"5",SUM(D7:O7))</f>
        <v>0</v>
      </c>
      <c r="Q7" s="6"/>
      <c r="R7" s="6"/>
      <c r="S7" s="6"/>
      <c r="T7" s="6"/>
      <c r="U7" s="23"/>
      <c r="V7" s="6"/>
      <c r="W7" s="6"/>
      <c r="X7" s="6"/>
      <c r="Y7" s="6">
        <f t="shared" ref="Y7:Y50" si="1">IF(SUM(Q7:X7)&gt;10,"10",IF(SUM(Q7:X7)&lt;0,"0",SUM(Q7:X7)))</f>
        <v>0</v>
      </c>
      <c r="Z7" s="6">
        <v>2</v>
      </c>
      <c r="AA7" s="6"/>
      <c r="AB7" s="6"/>
      <c r="AC7" s="6"/>
      <c r="AD7" s="6"/>
      <c r="AE7" s="6"/>
      <c r="AF7" s="6"/>
      <c r="AG7" s="6">
        <v>3</v>
      </c>
      <c r="AH7" s="6"/>
      <c r="AI7" s="6"/>
      <c r="AJ7" s="6"/>
      <c r="AK7" s="6"/>
      <c r="AL7" s="6"/>
      <c r="AM7" s="6">
        <v>40</v>
      </c>
      <c r="AN7" s="6"/>
      <c r="AO7" s="6"/>
      <c r="AP7" s="6"/>
      <c r="AQ7" s="6"/>
      <c r="AR7" s="6"/>
      <c r="AS7" s="6"/>
      <c r="AT7" s="6"/>
      <c r="AU7" s="6"/>
      <c r="AV7" s="6"/>
      <c r="AW7" s="6"/>
      <c r="AX7" s="6"/>
      <c r="AY7" s="6"/>
      <c r="AZ7" s="6"/>
      <c r="BA7" s="6"/>
      <c r="BB7" s="6"/>
      <c r="BC7" s="6"/>
      <c r="BD7" s="6"/>
      <c r="BE7" s="6"/>
      <c r="BF7" s="6"/>
      <c r="BG7" s="6"/>
      <c r="BH7" s="6"/>
      <c r="BI7" s="6"/>
      <c r="BJ7" s="6"/>
      <c r="BK7" s="6"/>
      <c r="BL7" s="6"/>
      <c r="BM7" s="6"/>
      <c r="BN7" s="6">
        <v>5</v>
      </c>
      <c r="BO7" s="6"/>
      <c r="BP7" s="6"/>
      <c r="BQ7" s="6"/>
      <c r="BR7" s="6"/>
      <c r="BS7" s="6"/>
      <c r="BT7" s="6"/>
      <c r="BU7" s="6"/>
      <c r="BV7" s="6"/>
      <c r="BW7" s="6"/>
      <c r="BX7" s="6"/>
      <c r="BY7" s="6" t="str">
        <f t="shared" ref="BY7:BY50" si="2">IF(SUM(Z7:BX7)&gt;20,"20",SUM(Z7:BX7))</f>
        <v>20</v>
      </c>
      <c r="BZ7" s="6"/>
      <c r="CA7" s="6"/>
      <c r="CB7" s="6"/>
      <c r="CC7" s="6"/>
      <c r="CD7" s="6"/>
      <c r="CE7" s="6"/>
      <c r="CF7" s="6"/>
      <c r="CG7" s="6">
        <v>2</v>
      </c>
      <c r="CH7" s="6"/>
      <c r="CI7" s="6"/>
      <c r="CJ7" s="6"/>
      <c r="CK7" s="6">
        <f t="shared" ref="CK7:CK50" si="3">IF(SUM(BZ7:CJ7)&gt;5,"5",SUM(BZ7:CJ7))</f>
        <v>2</v>
      </c>
      <c r="CL7" s="6"/>
      <c r="CM7" s="6"/>
      <c r="CN7" s="6"/>
      <c r="CO7" s="6"/>
      <c r="CP7" s="6"/>
      <c r="CQ7" s="6"/>
      <c r="CR7" s="6"/>
      <c r="CS7" s="6"/>
      <c r="CT7" s="6"/>
      <c r="CU7" s="6"/>
      <c r="CV7" s="6"/>
      <c r="CW7" s="6"/>
      <c r="CX7" s="6"/>
      <c r="CY7" s="6"/>
      <c r="CZ7" s="6">
        <f t="shared" ref="CZ7:CZ50" si="4">IF(SUM(CL7:CY7)&gt;10,"10",SUM(CL7:CY7))</f>
        <v>0</v>
      </c>
      <c r="DA7" s="6">
        <v>50</v>
      </c>
      <c r="DB7" s="6">
        <f t="shared" ref="DB7:DB50" si="5">SUM(CZ7+CK7+BY7+Y7+P7+DA7)</f>
        <v>72</v>
      </c>
    </row>
    <row r="8" spans="1:106">
      <c r="A8" s="59" t="s">
        <v>1693</v>
      </c>
      <c r="B8" s="59"/>
      <c r="C8" s="60" t="s">
        <v>1694</v>
      </c>
      <c r="D8" s="6"/>
      <c r="E8" s="6"/>
      <c r="F8" s="6"/>
      <c r="G8" s="6"/>
      <c r="H8" s="6"/>
      <c r="I8" s="6"/>
      <c r="J8" s="6"/>
      <c r="K8" s="6"/>
      <c r="L8" s="6"/>
      <c r="M8" s="6"/>
      <c r="N8" s="6"/>
      <c r="O8" s="6"/>
      <c r="P8" s="6">
        <f t="shared" si="0"/>
        <v>0</v>
      </c>
      <c r="Q8" s="6"/>
      <c r="R8" s="6"/>
      <c r="S8" s="6"/>
      <c r="T8" s="6"/>
      <c r="U8" s="23"/>
      <c r="V8" s="6"/>
      <c r="W8" s="6"/>
      <c r="X8" s="6"/>
      <c r="Y8" s="6">
        <f t="shared" si="1"/>
        <v>0</v>
      </c>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f t="shared" si="2"/>
        <v>0</v>
      </c>
      <c r="BZ8" s="6"/>
      <c r="CA8" s="6"/>
      <c r="CB8" s="6"/>
      <c r="CC8" s="6"/>
      <c r="CD8" s="6"/>
      <c r="CE8" s="6"/>
      <c r="CF8" s="6"/>
      <c r="CG8" s="6"/>
      <c r="CH8" s="6"/>
      <c r="CI8" s="6"/>
      <c r="CJ8" s="6"/>
      <c r="CK8" s="6">
        <f t="shared" si="3"/>
        <v>0</v>
      </c>
      <c r="CL8" s="6"/>
      <c r="CM8" s="6"/>
      <c r="CN8" s="6"/>
      <c r="CO8" s="6"/>
      <c r="CP8" s="6"/>
      <c r="CQ8" s="6"/>
      <c r="CR8" s="6"/>
      <c r="CS8" s="6"/>
      <c r="CT8" s="6"/>
      <c r="CU8" s="6"/>
      <c r="CV8" s="6"/>
      <c r="CW8" s="6"/>
      <c r="CX8" s="6"/>
      <c r="CY8" s="6"/>
      <c r="CZ8" s="6">
        <f t="shared" si="4"/>
        <v>0</v>
      </c>
      <c r="DA8" s="6">
        <v>50</v>
      </c>
      <c r="DB8" s="6">
        <f t="shared" si="5"/>
        <v>50</v>
      </c>
    </row>
    <row r="9" spans="1:106">
      <c r="A9" s="59" t="s">
        <v>1695</v>
      </c>
      <c r="B9" s="59"/>
      <c r="C9" s="60" t="s">
        <v>1696</v>
      </c>
      <c r="D9" s="6"/>
      <c r="E9" s="6"/>
      <c r="F9" s="6"/>
      <c r="G9" s="6"/>
      <c r="H9" s="6"/>
      <c r="I9" s="6"/>
      <c r="J9" s="6"/>
      <c r="K9" s="6"/>
      <c r="L9" s="6"/>
      <c r="M9" s="6"/>
      <c r="N9" s="6"/>
      <c r="O9" s="6"/>
      <c r="P9" s="6">
        <f t="shared" si="0"/>
        <v>0</v>
      </c>
      <c r="Q9" s="6"/>
      <c r="R9" s="6"/>
      <c r="S9" s="6"/>
      <c r="T9" s="6"/>
      <c r="U9" s="23"/>
      <c r="V9" s="6"/>
      <c r="W9" s="6"/>
      <c r="X9" s="6"/>
      <c r="Y9" s="6">
        <f t="shared" si="1"/>
        <v>0</v>
      </c>
      <c r="Z9" s="6"/>
      <c r="AA9" s="6">
        <v>3</v>
      </c>
      <c r="AB9" s="6">
        <v>3</v>
      </c>
      <c r="AC9" s="6">
        <v>5</v>
      </c>
      <c r="AD9" s="6"/>
      <c r="AE9" s="6"/>
      <c r="AF9" s="6">
        <v>2</v>
      </c>
      <c r="AG9" s="6"/>
      <c r="AH9" s="6"/>
      <c r="AI9" s="6"/>
      <c r="AJ9" s="6"/>
      <c r="AK9" s="6"/>
      <c r="AL9" s="6"/>
      <c r="AM9" s="6"/>
      <c r="AN9" s="6"/>
      <c r="AO9" s="6">
        <v>5</v>
      </c>
      <c r="AP9" s="6"/>
      <c r="AQ9" s="6"/>
      <c r="AR9" s="6">
        <v>3</v>
      </c>
      <c r="AS9" s="6">
        <v>3</v>
      </c>
      <c r="AT9" s="6"/>
      <c r="AU9" s="6">
        <v>3</v>
      </c>
      <c r="AV9" s="6"/>
      <c r="AW9" s="6"/>
      <c r="AX9" s="6"/>
      <c r="AY9" s="6"/>
      <c r="AZ9" s="6">
        <v>3</v>
      </c>
      <c r="BA9" s="6">
        <v>3</v>
      </c>
      <c r="BB9" s="6"/>
      <c r="BC9" s="6"/>
      <c r="BD9" s="6"/>
      <c r="BE9" s="6"/>
      <c r="BF9" s="6"/>
      <c r="BG9" s="6"/>
      <c r="BH9" s="6"/>
      <c r="BI9" s="6"/>
      <c r="BJ9" s="6"/>
      <c r="BK9" s="6"/>
      <c r="BL9" s="6">
        <v>15</v>
      </c>
      <c r="BM9" s="6"/>
      <c r="BN9" s="6"/>
      <c r="BO9" s="6"/>
      <c r="BP9" s="6">
        <v>5</v>
      </c>
      <c r="BQ9" s="6">
        <v>5</v>
      </c>
      <c r="BR9" s="6"/>
      <c r="BS9" s="6"/>
      <c r="BT9" s="6"/>
      <c r="BU9" s="6"/>
      <c r="BV9" s="6"/>
      <c r="BW9" s="6"/>
      <c r="BX9" s="6">
        <v>5</v>
      </c>
      <c r="BY9" s="6" t="str">
        <f t="shared" si="2"/>
        <v>20</v>
      </c>
      <c r="BZ9" s="6"/>
      <c r="CA9" s="6"/>
      <c r="CB9" s="6">
        <v>2</v>
      </c>
      <c r="CC9" s="6">
        <v>2</v>
      </c>
      <c r="CD9" s="6"/>
      <c r="CE9" s="6"/>
      <c r="CF9" s="6"/>
      <c r="CG9" s="6"/>
      <c r="CH9" s="6">
        <v>2</v>
      </c>
      <c r="CI9" s="6"/>
      <c r="CJ9" s="6"/>
      <c r="CK9" s="6" t="str">
        <f t="shared" si="3"/>
        <v>5</v>
      </c>
      <c r="CL9" s="6"/>
      <c r="CM9" s="6"/>
      <c r="CN9" s="6"/>
      <c r="CO9" s="6"/>
      <c r="CP9" s="6"/>
      <c r="CQ9" s="6"/>
      <c r="CR9" s="6"/>
      <c r="CS9" s="6"/>
      <c r="CT9" s="6"/>
      <c r="CU9" s="6"/>
      <c r="CV9" s="6">
        <v>2</v>
      </c>
      <c r="CW9" s="6"/>
      <c r="CX9" s="6">
        <v>3</v>
      </c>
      <c r="CY9" s="6"/>
      <c r="CZ9" s="6">
        <f t="shared" si="4"/>
        <v>5</v>
      </c>
      <c r="DA9" s="6">
        <v>50</v>
      </c>
      <c r="DB9" s="6">
        <f t="shared" si="5"/>
        <v>80</v>
      </c>
    </row>
    <row r="10" spans="1:106">
      <c r="A10" s="59" t="s">
        <v>1697</v>
      </c>
      <c r="B10" s="59"/>
      <c r="C10" s="60" t="s">
        <v>1698</v>
      </c>
      <c r="D10" s="6"/>
      <c r="E10" s="6"/>
      <c r="F10" s="6"/>
      <c r="G10" s="6"/>
      <c r="H10" s="6"/>
      <c r="I10" s="6"/>
      <c r="J10" s="6"/>
      <c r="K10" s="6"/>
      <c r="L10" s="6"/>
      <c r="M10" s="6"/>
      <c r="N10" s="6"/>
      <c r="O10" s="6"/>
      <c r="P10" s="6">
        <f t="shared" si="0"/>
        <v>0</v>
      </c>
      <c r="Q10" s="6"/>
      <c r="R10" s="6"/>
      <c r="S10" s="6"/>
      <c r="T10" s="6"/>
      <c r="U10" s="23"/>
      <c r="V10" s="6"/>
      <c r="W10" s="6"/>
      <c r="X10" s="6"/>
      <c r="Y10" s="6">
        <f t="shared" si="1"/>
        <v>0</v>
      </c>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f t="shared" si="2"/>
        <v>0</v>
      </c>
      <c r="BZ10" s="6"/>
      <c r="CA10" s="6"/>
      <c r="CB10" s="6"/>
      <c r="CC10" s="6"/>
      <c r="CD10" s="6"/>
      <c r="CE10" s="6"/>
      <c r="CF10" s="6"/>
      <c r="CG10" s="6"/>
      <c r="CH10" s="6"/>
      <c r="CI10" s="6"/>
      <c r="CJ10" s="6"/>
      <c r="CK10" s="6">
        <f t="shared" si="3"/>
        <v>0</v>
      </c>
      <c r="CL10" s="6"/>
      <c r="CM10" s="6"/>
      <c r="CN10" s="6"/>
      <c r="CO10" s="6"/>
      <c r="CP10" s="6"/>
      <c r="CQ10" s="6"/>
      <c r="CR10" s="6"/>
      <c r="CS10" s="6"/>
      <c r="CT10" s="6"/>
      <c r="CU10" s="6"/>
      <c r="CV10" s="6"/>
      <c r="CW10" s="6"/>
      <c r="CX10" s="6"/>
      <c r="CY10" s="6"/>
      <c r="CZ10" s="6">
        <f t="shared" si="4"/>
        <v>0</v>
      </c>
      <c r="DA10" s="6">
        <v>50</v>
      </c>
      <c r="DB10" s="6">
        <f t="shared" si="5"/>
        <v>50</v>
      </c>
    </row>
    <row r="11" spans="1:106">
      <c r="A11" s="59" t="s">
        <v>1699</v>
      </c>
      <c r="B11" s="59"/>
      <c r="C11" s="60" t="s">
        <v>1700</v>
      </c>
      <c r="D11" s="6"/>
      <c r="E11" s="6"/>
      <c r="F11" s="6"/>
      <c r="G11" s="6"/>
      <c r="H11" s="6"/>
      <c r="I11" s="6"/>
      <c r="J11" s="6"/>
      <c r="K11" s="6"/>
      <c r="L11" s="6"/>
      <c r="M11" s="6"/>
      <c r="N11" s="6"/>
      <c r="O11" s="6"/>
      <c r="P11" s="6">
        <f t="shared" si="0"/>
        <v>0</v>
      </c>
      <c r="Q11" s="6"/>
      <c r="R11" s="6"/>
      <c r="S11" s="6"/>
      <c r="T11" s="6"/>
      <c r="U11" s="23"/>
      <c r="V11" s="6"/>
      <c r="W11" s="6"/>
      <c r="X11" s="6"/>
      <c r="Y11" s="6">
        <f t="shared" si="1"/>
        <v>0</v>
      </c>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f t="shared" si="2"/>
        <v>0</v>
      </c>
      <c r="BZ11" s="6"/>
      <c r="CA11" s="6"/>
      <c r="CB11" s="6"/>
      <c r="CC11" s="6"/>
      <c r="CD11" s="6"/>
      <c r="CE11" s="6"/>
      <c r="CF11" s="6"/>
      <c r="CG11" s="6"/>
      <c r="CH11" s="6"/>
      <c r="CI11" s="6"/>
      <c r="CJ11" s="6"/>
      <c r="CK11" s="6">
        <f t="shared" si="3"/>
        <v>0</v>
      </c>
      <c r="CL11" s="6"/>
      <c r="CM11" s="6"/>
      <c r="CN11" s="6"/>
      <c r="CO11" s="6"/>
      <c r="CP11" s="6"/>
      <c r="CQ11" s="6"/>
      <c r="CR11" s="6"/>
      <c r="CS11" s="6"/>
      <c r="CT11" s="6"/>
      <c r="CU11" s="6"/>
      <c r="CV11" s="6"/>
      <c r="CW11" s="6"/>
      <c r="CX11" s="6"/>
      <c r="CY11" s="6"/>
      <c r="CZ11" s="6">
        <f t="shared" si="4"/>
        <v>0</v>
      </c>
      <c r="DA11" s="6">
        <v>50</v>
      </c>
      <c r="DB11" s="6">
        <f t="shared" si="5"/>
        <v>50</v>
      </c>
    </row>
    <row r="12" spans="1:106">
      <c r="A12" s="59" t="s">
        <v>1701</v>
      </c>
      <c r="B12" s="59"/>
      <c r="C12" s="60" t="s">
        <v>1702</v>
      </c>
      <c r="D12" s="6"/>
      <c r="E12" s="6"/>
      <c r="F12" s="6"/>
      <c r="G12" s="6"/>
      <c r="H12" s="6"/>
      <c r="I12" s="6"/>
      <c r="J12" s="6"/>
      <c r="K12" s="6"/>
      <c r="L12" s="6"/>
      <c r="M12" s="6"/>
      <c r="N12" s="6"/>
      <c r="O12" s="6"/>
      <c r="P12" s="6">
        <f t="shared" si="0"/>
        <v>0</v>
      </c>
      <c r="Q12" s="6"/>
      <c r="R12" s="6"/>
      <c r="S12" s="6"/>
      <c r="T12" s="6"/>
      <c r="U12" s="23"/>
      <c r="V12" s="6"/>
      <c r="W12" s="6"/>
      <c r="X12" s="6"/>
      <c r="Y12" s="6">
        <f t="shared" si="1"/>
        <v>0</v>
      </c>
      <c r="Z12" s="6"/>
      <c r="AA12" s="6"/>
      <c r="AB12" s="6"/>
      <c r="AC12" s="6">
        <v>5</v>
      </c>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f t="shared" si="2"/>
        <v>5</v>
      </c>
      <c r="BZ12" s="6"/>
      <c r="CA12" s="6"/>
      <c r="CB12" s="6"/>
      <c r="CC12" s="6"/>
      <c r="CD12" s="6"/>
      <c r="CE12" s="6"/>
      <c r="CF12" s="6"/>
      <c r="CG12" s="6"/>
      <c r="CH12" s="6"/>
      <c r="CI12" s="6"/>
      <c r="CJ12" s="6"/>
      <c r="CK12" s="6">
        <f t="shared" si="3"/>
        <v>0</v>
      </c>
      <c r="CL12" s="6"/>
      <c r="CM12" s="6"/>
      <c r="CN12" s="6"/>
      <c r="CO12" s="6"/>
      <c r="CP12" s="6"/>
      <c r="CQ12" s="6"/>
      <c r="CR12" s="6"/>
      <c r="CS12" s="6"/>
      <c r="CT12" s="6"/>
      <c r="CU12" s="6"/>
      <c r="CV12" s="6"/>
      <c r="CW12" s="6"/>
      <c r="CX12" s="6"/>
      <c r="CY12" s="6"/>
      <c r="CZ12" s="6">
        <f t="shared" si="4"/>
        <v>0</v>
      </c>
      <c r="DA12" s="6">
        <v>50</v>
      </c>
      <c r="DB12" s="6">
        <f t="shared" si="5"/>
        <v>55</v>
      </c>
    </row>
    <row r="13" spans="1:106">
      <c r="A13" s="59" t="s">
        <v>1703</v>
      </c>
      <c r="B13" s="59"/>
      <c r="C13" s="60" t="s">
        <v>1704</v>
      </c>
      <c r="D13" s="6"/>
      <c r="E13" s="6"/>
      <c r="F13" s="6"/>
      <c r="G13" s="6"/>
      <c r="H13" s="6"/>
      <c r="I13" s="6"/>
      <c r="J13" s="6"/>
      <c r="K13" s="6"/>
      <c r="L13" s="6"/>
      <c r="M13" s="6"/>
      <c r="N13" s="6"/>
      <c r="O13" s="6"/>
      <c r="P13" s="6">
        <f t="shared" si="0"/>
        <v>0</v>
      </c>
      <c r="Q13" s="6"/>
      <c r="R13" s="6"/>
      <c r="S13" s="6"/>
      <c r="T13" s="6"/>
      <c r="U13" s="23"/>
      <c r="V13" s="6">
        <v>3</v>
      </c>
      <c r="W13" s="6"/>
      <c r="X13" s="6"/>
      <c r="Y13" s="6">
        <f t="shared" si="1"/>
        <v>3</v>
      </c>
      <c r="Z13" s="6"/>
      <c r="AA13" s="6"/>
      <c r="AB13" s="6"/>
      <c r="AC13" s="6">
        <v>5</v>
      </c>
      <c r="AD13" s="6"/>
      <c r="AE13" s="6"/>
      <c r="AF13" s="6"/>
      <c r="AG13" s="6"/>
      <c r="AH13" s="6"/>
      <c r="AI13" s="6"/>
      <c r="AJ13" s="6"/>
      <c r="AK13" s="6"/>
      <c r="AL13" s="6"/>
      <c r="AM13" s="6"/>
      <c r="AN13" s="6"/>
      <c r="AO13" s="6"/>
      <c r="AP13" s="6"/>
      <c r="AQ13" s="6">
        <v>2</v>
      </c>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v>5</v>
      </c>
      <c r="BY13" s="6">
        <f t="shared" si="2"/>
        <v>12</v>
      </c>
      <c r="BZ13" s="6"/>
      <c r="CA13" s="6"/>
      <c r="CB13" s="6"/>
      <c r="CC13" s="6"/>
      <c r="CD13" s="6"/>
      <c r="CE13" s="6"/>
      <c r="CF13" s="6"/>
      <c r="CG13" s="6"/>
      <c r="CH13" s="6"/>
      <c r="CI13" s="6"/>
      <c r="CJ13" s="6"/>
      <c r="CK13" s="6">
        <f t="shared" si="3"/>
        <v>0</v>
      </c>
      <c r="CL13" s="6"/>
      <c r="CM13" s="6"/>
      <c r="CN13" s="6"/>
      <c r="CO13" s="6"/>
      <c r="CP13" s="6"/>
      <c r="CQ13" s="6"/>
      <c r="CR13" s="6"/>
      <c r="CS13" s="6"/>
      <c r="CT13" s="6"/>
      <c r="CU13" s="6"/>
      <c r="CV13" s="6"/>
      <c r="CW13" s="6"/>
      <c r="CX13" s="6"/>
      <c r="CY13" s="6"/>
      <c r="CZ13" s="6">
        <f t="shared" si="4"/>
        <v>0</v>
      </c>
      <c r="DA13" s="6">
        <v>50</v>
      </c>
      <c r="DB13" s="6">
        <f t="shared" si="5"/>
        <v>65</v>
      </c>
    </row>
    <row r="14" spans="1:106">
      <c r="A14" s="59" t="s">
        <v>1705</v>
      </c>
      <c r="B14" s="59"/>
      <c r="C14" s="60" t="s">
        <v>1706</v>
      </c>
      <c r="D14" s="6"/>
      <c r="E14" s="6"/>
      <c r="F14" s="6"/>
      <c r="G14" s="6"/>
      <c r="H14" s="6"/>
      <c r="I14" s="6"/>
      <c r="J14" s="6"/>
      <c r="K14" s="6"/>
      <c r="L14" s="6"/>
      <c r="M14" s="6"/>
      <c r="N14" s="6"/>
      <c r="O14" s="6"/>
      <c r="P14" s="6">
        <f t="shared" si="0"/>
        <v>0</v>
      </c>
      <c r="Q14" s="6"/>
      <c r="R14" s="6"/>
      <c r="S14" s="6"/>
      <c r="T14" s="6"/>
      <c r="U14" s="23"/>
      <c r="V14" s="6"/>
      <c r="W14" s="6"/>
      <c r="X14" s="6"/>
      <c r="Y14" s="6">
        <f t="shared" si="1"/>
        <v>0</v>
      </c>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f t="shared" si="2"/>
        <v>0</v>
      </c>
      <c r="BZ14" s="6"/>
      <c r="CA14" s="6"/>
      <c r="CB14" s="6"/>
      <c r="CC14" s="6"/>
      <c r="CD14" s="6"/>
      <c r="CE14" s="6"/>
      <c r="CF14" s="6"/>
      <c r="CG14" s="6"/>
      <c r="CH14" s="6"/>
      <c r="CI14" s="6"/>
      <c r="CJ14" s="6"/>
      <c r="CK14" s="6">
        <f t="shared" si="3"/>
        <v>0</v>
      </c>
      <c r="CL14" s="6"/>
      <c r="CM14" s="6"/>
      <c r="CN14" s="6"/>
      <c r="CO14" s="6"/>
      <c r="CP14" s="6"/>
      <c r="CQ14" s="6"/>
      <c r="CR14" s="6"/>
      <c r="CS14" s="6"/>
      <c r="CT14" s="6"/>
      <c r="CU14" s="6"/>
      <c r="CV14" s="6"/>
      <c r="CW14" s="6"/>
      <c r="CX14" s="6"/>
      <c r="CY14" s="6"/>
      <c r="CZ14" s="6">
        <f t="shared" si="4"/>
        <v>0</v>
      </c>
      <c r="DA14" s="6">
        <v>50</v>
      </c>
      <c r="DB14" s="6">
        <f t="shared" si="5"/>
        <v>50</v>
      </c>
    </row>
    <row r="15" spans="1:106">
      <c r="A15" s="59" t="s">
        <v>1707</v>
      </c>
      <c r="B15" s="59"/>
      <c r="C15" s="60" t="s">
        <v>1708</v>
      </c>
      <c r="D15" s="6"/>
      <c r="E15" s="6"/>
      <c r="F15" s="6"/>
      <c r="G15" s="6"/>
      <c r="H15" s="6"/>
      <c r="I15" s="6"/>
      <c r="J15" s="6"/>
      <c r="K15" s="6"/>
      <c r="L15" s="6"/>
      <c r="M15" s="6"/>
      <c r="N15" s="6"/>
      <c r="O15" s="6"/>
      <c r="P15" s="6">
        <f t="shared" si="0"/>
        <v>0</v>
      </c>
      <c r="Q15" s="6"/>
      <c r="R15" s="6"/>
      <c r="S15" s="6"/>
      <c r="T15" s="6"/>
      <c r="U15" s="23"/>
      <c r="V15" s="6"/>
      <c r="W15" s="6"/>
      <c r="X15" s="6"/>
      <c r="Y15" s="6">
        <f t="shared" si="1"/>
        <v>0</v>
      </c>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v>4</v>
      </c>
      <c r="BG15" s="6"/>
      <c r="BH15" s="6"/>
      <c r="BI15" s="6"/>
      <c r="BJ15" s="6"/>
      <c r="BK15" s="6"/>
      <c r="BL15" s="6"/>
      <c r="BM15" s="6"/>
      <c r="BN15" s="6"/>
      <c r="BO15" s="6"/>
      <c r="BP15" s="6"/>
      <c r="BQ15" s="6"/>
      <c r="BR15" s="6"/>
      <c r="BS15" s="6"/>
      <c r="BT15" s="6"/>
      <c r="BU15" s="6"/>
      <c r="BV15" s="6"/>
      <c r="BW15" s="6"/>
      <c r="BX15" s="6"/>
      <c r="BY15" s="6">
        <f t="shared" si="2"/>
        <v>4</v>
      </c>
      <c r="BZ15" s="6"/>
      <c r="CA15" s="6"/>
      <c r="CB15" s="6"/>
      <c r="CC15" s="6"/>
      <c r="CD15" s="6"/>
      <c r="CE15" s="6"/>
      <c r="CF15" s="6"/>
      <c r="CG15" s="6"/>
      <c r="CH15" s="6"/>
      <c r="CI15" s="6"/>
      <c r="CJ15" s="6"/>
      <c r="CK15" s="6">
        <f t="shared" si="3"/>
        <v>0</v>
      </c>
      <c r="CL15" s="6"/>
      <c r="CM15" s="6"/>
      <c r="CN15" s="6"/>
      <c r="CO15" s="6"/>
      <c r="CP15" s="6"/>
      <c r="CQ15" s="6"/>
      <c r="CR15" s="6"/>
      <c r="CS15" s="6"/>
      <c r="CT15" s="6"/>
      <c r="CU15" s="6"/>
      <c r="CV15" s="6"/>
      <c r="CW15" s="6"/>
      <c r="CX15" s="6"/>
      <c r="CY15" s="6"/>
      <c r="CZ15" s="6">
        <f t="shared" si="4"/>
        <v>0</v>
      </c>
      <c r="DA15" s="6">
        <v>50</v>
      </c>
      <c r="DB15" s="6">
        <f t="shared" si="5"/>
        <v>54</v>
      </c>
    </row>
    <row r="16" spans="1:106">
      <c r="A16" s="59" t="s">
        <v>1709</v>
      </c>
      <c r="B16" s="59"/>
      <c r="C16" s="60" t="s">
        <v>1710</v>
      </c>
      <c r="D16" s="6"/>
      <c r="E16" s="6"/>
      <c r="F16" s="6"/>
      <c r="G16" s="6"/>
      <c r="H16" s="6"/>
      <c r="I16" s="6"/>
      <c r="J16" s="6"/>
      <c r="K16" s="6"/>
      <c r="L16" s="6"/>
      <c r="M16" s="6"/>
      <c r="N16" s="6"/>
      <c r="O16" s="6"/>
      <c r="P16" s="6">
        <f t="shared" si="0"/>
        <v>0</v>
      </c>
      <c r="Q16" s="6"/>
      <c r="R16" s="6"/>
      <c r="S16" s="6"/>
      <c r="T16" s="6"/>
      <c r="U16" s="23"/>
      <c r="V16" s="6"/>
      <c r="W16" s="6"/>
      <c r="X16" s="6"/>
      <c r="Y16" s="6">
        <f t="shared" si="1"/>
        <v>0</v>
      </c>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f t="shared" si="2"/>
        <v>0</v>
      </c>
      <c r="BZ16" s="6"/>
      <c r="CA16" s="6"/>
      <c r="CB16" s="6"/>
      <c r="CC16" s="6"/>
      <c r="CD16" s="6"/>
      <c r="CE16" s="6"/>
      <c r="CF16" s="6"/>
      <c r="CG16" s="6"/>
      <c r="CH16" s="6"/>
      <c r="CI16" s="6"/>
      <c r="CJ16" s="6"/>
      <c r="CK16" s="6">
        <f t="shared" si="3"/>
        <v>0</v>
      </c>
      <c r="CL16" s="6"/>
      <c r="CM16" s="6"/>
      <c r="CN16" s="6"/>
      <c r="CO16" s="6"/>
      <c r="CP16" s="6"/>
      <c r="CQ16" s="6"/>
      <c r="CR16" s="6"/>
      <c r="CS16" s="6"/>
      <c r="CT16" s="6"/>
      <c r="CU16" s="6"/>
      <c r="CV16" s="6"/>
      <c r="CW16" s="6"/>
      <c r="CX16" s="6"/>
      <c r="CY16" s="6"/>
      <c r="CZ16" s="6">
        <f t="shared" si="4"/>
        <v>0</v>
      </c>
      <c r="DA16" s="6">
        <v>50</v>
      </c>
      <c r="DB16" s="6">
        <f t="shared" si="5"/>
        <v>50</v>
      </c>
    </row>
    <row r="17" spans="1:106">
      <c r="A17" s="59" t="s">
        <v>1711</v>
      </c>
      <c r="B17" s="59"/>
      <c r="C17" s="60" t="s">
        <v>1712</v>
      </c>
      <c r="D17" s="6"/>
      <c r="E17" s="6"/>
      <c r="F17" s="6"/>
      <c r="G17" s="6"/>
      <c r="H17" s="6"/>
      <c r="I17" s="6"/>
      <c r="J17" s="6"/>
      <c r="K17" s="6"/>
      <c r="L17" s="6"/>
      <c r="M17" s="6"/>
      <c r="N17" s="6"/>
      <c r="O17" s="6"/>
      <c r="P17" s="6">
        <f t="shared" si="0"/>
        <v>0</v>
      </c>
      <c r="Q17" s="6"/>
      <c r="R17" s="6"/>
      <c r="S17" s="6"/>
      <c r="T17" s="6"/>
      <c r="U17" s="23"/>
      <c r="V17" s="6"/>
      <c r="W17" s="6"/>
      <c r="X17" s="6"/>
      <c r="Y17" s="6">
        <f t="shared" si="1"/>
        <v>0</v>
      </c>
      <c r="Z17" s="6"/>
      <c r="AA17" s="6"/>
      <c r="AB17" s="6"/>
      <c r="AC17" s="6">
        <v>5</v>
      </c>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v>5</v>
      </c>
      <c r="BR17" s="6"/>
      <c r="BS17" s="6"/>
      <c r="BT17" s="6"/>
      <c r="BU17" s="6"/>
      <c r="BV17" s="6"/>
      <c r="BW17" s="6"/>
      <c r="BX17" s="6"/>
      <c r="BY17" s="6">
        <f t="shared" si="2"/>
        <v>10</v>
      </c>
      <c r="BZ17" s="6"/>
      <c r="CA17" s="6"/>
      <c r="CB17" s="6"/>
      <c r="CC17" s="6"/>
      <c r="CD17" s="6"/>
      <c r="CE17" s="6"/>
      <c r="CF17" s="6"/>
      <c r="CG17" s="6"/>
      <c r="CH17" s="6"/>
      <c r="CI17" s="6"/>
      <c r="CJ17" s="6"/>
      <c r="CK17" s="6">
        <f t="shared" si="3"/>
        <v>0</v>
      </c>
      <c r="CL17" s="6"/>
      <c r="CM17" s="6"/>
      <c r="CN17" s="6"/>
      <c r="CO17" s="6"/>
      <c r="CP17" s="6"/>
      <c r="CQ17" s="6"/>
      <c r="CR17" s="6"/>
      <c r="CS17" s="6"/>
      <c r="CT17" s="6"/>
      <c r="CU17" s="6"/>
      <c r="CV17" s="6"/>
      <c r="CW17" s="6"/>
      <c r="CX17" s="6"/>
      <c r="CY17" s="6"/>
      <c r="CZ17" s="6">
        <f t="shared" si="4"/>
        <v>0</v>
      </c>
      <c r="DA17" s="6">
        <v>50</v>
      </c>
      <c r="DB17" s="6">
        <f t="shared" si="5"/>
        <v>60</v>
      </c>
    </row>
    <row r="18" spans="1:106">
      <c r="A18" s="59" t="s">
        <v>1713</v>
      </c>
      <c r="B18" s="59"/>
      <c r="C18" s="60" t="s">
        <v>1714</v>
      </c>
      <c r="D18" s="6"/>
      <c r="E18" s="6"/>
      <c r="F18" s="6"/>
      <c r="G18" s="6"/>
      <c r="H18" s="6"/>
      <c r="I18" s="6"/>
      <c r="J18" s="6"/>
      <c r="K18" s="6"/>
      <c r="L18" s="6"/>
      <c r="M18" s="6"/>
      <c r="N18" s="6"/>
      <c r="O18" s="6"/>
      <c r="P18" s="6">
        <f t="shared" si="0"/>
        <v>0</v>
      </c>
      <c r="Q18" s="6"/>
      <c r="R18" s="6"/>
      <c r="S18" s="6"/>
      <c r="T18" s="6"/>
      <c r="U18" s="23"/>
      <c r="V18" s="6"/>
      <c r="W18" s="6"/>
      <c r="X18" s="6"/>
      <c r="Y18" s="6">
        <f t="shared" si="1"/>
        <v>0</v>
      </c>
      <c r="Z18" s="6"/>
      <c r="AA18" s="6"/>
      <c r="AB18" s="6"/>
      <c r="AC18" s="6">
        <v>5</v>
      </c>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f t="shared" si="2"/>
        <v>5</v>
      </c>
      <c r="BZ18" s="6"/>
      <c r="CA18" s="6"/>
      <c r="CB18" s="6"/>
      <c r="CC18" s="6"/>
      <c r="CD18" s="6"/>
      <c r="CE18" s="6"/>
      <c r="CF18" s="6"/>
      <c r="CG18" s="6"/>
      <c r="CH18" s="6"/>
      <c r="CI18" s="6"/>
      <c r="CJ18" s="6"/>
      <c r="CK18" s="6">
        <f t="shared" si="3"/>
        <v>0</v>
      </c>
      <c r="CL18" s="6"/>
      <c r="CM18" s="6"/>
      <c r="CN18" s="6"/>
      <c r="CO18" s="6"/>
      <c r="CP18" s="6"/>
      <c r="CQ18" s="6"/>
      <c r="CR18" s="6"/>
      <c r="CS18" s="6"/>
      <c r="CT18" s="6"/>
      <c r="CU18" s="6"/>
      <c r="CV18" s="6"/>
      <c r="CW18" s="6"/>
      <c r="CX18" s="6"/>
      <c r="CY18" s="6"/>
      <c r="CZ18" s="6">
        <f t="shared" si="4"/>
        <v>0</v>
      </c>
      <c r="DA18" s="6">
        <v>50</v>
      </c>
      <c r="DB18" s="6">
        <f t="shared" si="5"/>
        <v>55</v>
      </c>
    </row>
    <row r="19" spans="1:106">
      <c r="A19" s="59" t="s">
        <v>1715</v>
      </c>
      <c r="B19" s="59"/>
      <c r="C19" s="60" t="s">
        <v>1716</v>
      </c>
      <c r="D19" s="6"/>
      <c r="E19" s="6"/>
      <c r="F19" s="6"/>
      <c r="G19" s="6"/>
      <c r="H19" s="6"/>
      <c r="I19" s="6"/>
      <c r="J19" s="6"/>
      <c r="K19" s="6"/>
      <c r="L19" s="6"/>
      <c r="M19" s="6"/>
      <c r="N19" s="6"/>
      <c r="O19" s="6"/>
      <c r="P19" s="6">
        <f t="shared" si="0"/>
        <v>0</v>
      </c>
      <c r="Q19" s="6">
        <v>2</v>
      </c>
      <c r="R19" s="6"/>
      <c r="S19" s="6"/>
      <c r="T19" s="6"/>
      <c r="U19" s="23"/>
      <c r="V19" s="6"/>
      <c r="W19" s="6"/>
      <c r="X19" s="6"/>
      <c r="Y19" s="6">
        <f t="shared" si="1"/>
        <v>2</v>
      </c>
      <c r="Z19" s="6"/>
      <c r="AA19" s="6">
        <v>3</v>
      </c>
      <c r="AB19" s="6">
        <v>3</v>
      </c>
      <c r="AC19" s="6">
        <v>5</v>
      </c>
      <c r="AD19" s="6"/>
      <c r="AE19" s="6"/>
      <c r="AF19" s="6">
        <v>2</v>
      </c>
      <c r="AG19" s="6"/>
      <c r="AH19" s="6"/>
      <c r="AI19" s="6"/>
      <c r="AJ19" s="6"/>
      <c r="AK19" s="6"/>
      <c r="AL19" s="6"/>
      <c r="AM19" s="6"/>
      <c r="AN19" s="6"/>
      <c r="AO19" s="6">
        <v>5</v>
      </c>
      <c r="AP19" s="6"/>
      <c r="AQ19" s="6"/>
      <c r="AR19" s="6">
        <v>3</v>
      </c>
      <c r="AS19" s="6">
        <v>3</v>
      </c>
      <c r="AT19" s="6"/>
      <c r="AU19" s="6">
        <v>3</v>
      </c>
      <c r="AV19" s="6"/>
      <c r="AW19" s="6"/>
      <c r="AX19" s="6"/>
      <c r="AY19" s="6"/>
      <c r="AZ19" s="6">
        <v>3</v>
      </c>
      <c r="BA19" s="6">
        <v>3</v>
      </c>
      <c r="BB19" s="6"/>
      <c r="BC19" s="6"/>
      <c r="BD19" s="6"/>
      <c r="BE19" s="6"/>
      <c r="BF19" s="6"/>
      <c r="BG19" s="6"/>
      <c r="BH19" s="6"/>
      <c r="BI19" s="6"/>
      <c r="BJ19" s="6"/>
      <c r="BK19" s="6"/>
      <c r="BL19" s="6"/>
      <c r="BM19" s="6"/>
      <c r="BN19" s="6"/>
      <c r="BO19" s="6"/>
      <c r="BP19" s="6">
        <v>5</v>
      </c>
      <c r="BQ19" s="6">
        <v>5</v>
      </c>
      <c r="BR19" s="6"/>
      <c r="BS19" s="6"/>
      <c r="BT19" s="6"/>
      <c r="BU19" s="6"/>
      <c r="BV19" s="6"/>
      <c r="BW19" s="6"/>
      <c r="BX19" s="6"/>
      <c r="BY19" s="6" t="str">
        <f t="shared" si="2"/>
        <v>20</v>
      </c>
      <c r="BZ19" s="6"/>
      <c r="CA19" s="6"/>
      <c r="CB19" s="6">
        <v>2</v>
      </c>
      <c r="CC19" s="6">
        <v>1</v>
      </c>
      <c r="CD19" s="6"/>
      <c r="CE19" s="6"/>
      <c r="CF19" s="6"/>
      <c r="CG19" s="6"/>
      <c r="CH19" s="6">
        <v>2</v>
      </c>
      <c r="CI19" s="6"/>
      <c r="CJ19" s="6"/>
      <c r="CK19" s="6">
        <f t="shared" si="3"/>
        <v>5</v>
      </c>
      <c r="CL19" s="6"/>
      <c r="CM19" s="6"/>
      <c r="CN19" s="6"/>
      <c r="CO19" s="6"/>
      <c r="CP19" s="6"/>
      <c r="CQ19" s="6"/>
      <c r="CR19" s="6"/>
      <c r="CS19" s="6"/>
      <c r="CT19" s="6"/>
      <c r="CU19" s="6"/>
      <c r="CV19" s="6">
        <v>2</v>
      </c>
      <c r="CW19" s="6"/>
      <c r="CX19" s="6"/>
      <c r="CY19" s="6"/>
      <c r="CZ19" s="6">
        <f t="shared" si="4"/>
        <v>2</v>
      </c>
      <c r="DA19" s="6">
        <v>50</v>
      </c>
      <c r="DB19" s="6">
        <f t="shared" si="5"/>
        <v>79</v>
      </c>
    </row>
    <row r="20" spans="1:106">
      <c r="A20" s="59" t="s">
        <v>1717</v>
      </c>
      <c r="B20" s="59"/>
      <c r="C20" s="60" t="s">
        <v>1718</v>
      </c>
      <c r="D20" s="6"/>
      <c r="E20" s="6"/>
      <c r="F20" s="6"/>
      <c r="G20" s="6"/>
      <c r="H20" s="6"/>
      <c r="I20" s="6"/>
      <c r="J20" s="6"/>
      <c r="K20" s="6"/>
      <c r="L20" s="6"/>
      <c r="M20" s="6"/>
      <c r="N20" s="6"/>
      <c r="O20" s="6"/>
      <c r="P20" s="6">
        <f t="shared" si="0"/>
        <v>0</v>
      </c>
      <c r="Q20" s="6"/>
      <c r="R20" s="6"/>
      <c r="S20" s="6"/>
      <c r="T20" s="6"/>
      <c r="U20" s="23"/>
      <c r="V20" s="6"/>
      <c r="W20" s="6"/>
      <c r="X20" s="6"/>
      <c r="Y20" s="6">
        <f t="shared" si="1"/>
        <v>0</v>
      </c>
      <c r="Z20" s="6"/>
      <c r="AA20" s="6"/>
      <c r="AB20" s="6"/>
      <c r="AC20" s="6"/>
      <c r="AD20" s="6"/>
      <c r="AE20" s="6"/>
      <c r="AF20" s="6"/>
      <c r="AG20" s="6">
        <v>3</v>
      </c>
      <c r="AH20" s="6"/>
      <c r="AI20" s="6"/>
      <c r="AJ20" s="6"/>
      <c r="AK20" s="6">
        <v>5</v>
      </c>
      <c r="AL20" s="6"/>
      <c r="AM20" s="6"/>
      <c r="AN20" s="6"/>
      <c r="AO20" s="6"/>
      <c r="AP20" s="6"/>
      <c r="AQ20" s="6"/>
      <c r="AR20" s="6">
        <v>3</v>
      </c>
      <c r="AS20" s="6">
        <v>3</v>
      </c>
      <c r="AT20" s="6">
        <v>3</v>
      </c>
      <c r="AU20" s="6">
        <v>3</v>
      </c>
      <c r="AV20" s="6"/>
      <c r="AW20" s="6"/>
      <c r="AX20" s="6"/>
      <c r="AY20" s="6"/>
      <c r="AZ20" s="6">
        <v>3</v>
      </c>
      <c r="BA20" s="6">
        <v>3</v>
      </c>
      <c r="BB20" s="6"/>
      <c r="BC20" s="6"/>
      <c r="BD20" s="6"/>
      <c r="BE20" s="6"/>
      <c r="BF20" s="6"/>
      <c r="BG20" s="6"/>
      <c r="BH20" s="6"/>
      <c r="BI20" s="6"/>
      <c r="BJ20" s="6"/>
      <c r="BK20" s="6"/>
      <c r="BL20" s="6"/>
      <c r="BM20" s="6"/>
      <c r="BN20" s="6"/>
      <c r="BO20" s="6"/>
      <c r="BP20" s="6"/>
      <c r="BQ20" s="6"/>
      <c r="BR20" s="6"/>
      <c r="BS20" s="6"/>
      <c r="BT20" s="6"/>
      <c r="BU20" s="6"/>
      <c r="BV20" s="6"/>
      <c r="BW20" s="6"/>
      <c r="BX20" s="6"/>
      <c r="BY20" s="6" t="str">
        <f t="shared" si="2"/>
        <v>20</v>
      </c>
      <c r="BZ20" s="6"/>
      <c r="CA20" s="6"/>
      <c r="CB20" s="6"/>
      <c r="CC20" s="6"/>
      <c r="CD20" s="6"/>
      <c r="CE20" s="6"/>
      <c r="CF20" s="6"/>
      <c r="CG20" s="6"/>
      <c r="CH20" s="6"/>
      <c r="CI20" s="6"/>
      <c r="CJ20" s="6"/>
      <c r="CK20" s="6">
        <f t="shared" si="3"/>
        <v>0</v>
      </c>
      <c r="CL20" s="6"/>
      <c r="CM20" s="6"/>
      <c r="CN20" s="6"/>
      <c r="CO20" s="6"/>
      <c r="CP20" s="6"/>
      <c r="CQ20" s="6"/>
      <c r="CR20" s="6"/>
      <c r="CS20" s="6"/>
      <c r="CT20" s="6"/>
      <c r="CU20" s="6"/>
      <c r="CV20" s="6"/>
      <c r="CW20" s="6"/>
      <c r="CX20" s="6"/>
      <c r="CY20" s="6"/>
      <c r="CZ20" s="6">
        <f t="shared" si="4"/>
        <v>0</v>
      </c>
      <c r="DA20" s="6">
        <v>50</v>
      </c>
      <c r="DB20" s="6">
        <f t="shared" si="5"/>
        <v>70</v>
      </c>
    </row>
    <row r="21" spans="1:106">
      <c r="A21" s="59" t="s">
        <v>1719</v>
      </c>
      <c r="B21" s="59"/>
      <c r="C21" s="60" t="s">
        <v>1720</v>
      </c>
      <c r="D21" s="6">
        <v>1</v>
      </c>
      <c r="E21" s="6">
        <v>2</v>
      </c>
      <c r="F21" s="6"/>
      <c r="G21" s="6"/>
      <c r="H21" s="6"/>
      <c r="I21" s="6"/>
      <c r="J21" s="6">
        <v>2</v>
      </c>
      <c r="K21" s="6"/>
      <c r="L21" s="6"/>
      <c r="M21" s="6"/>
      <c r="N21" s="6"/>
      <c r="O21" s="6"/>
      <c r="P21" s="6">
        <f t="shared" si="0"/>
        <v>5</v>
      </c>
      <c r="Q21" s="6">
        <v>2</v>
      </c>
      <c r="R21" s="6"/>
      <c r="S21" s="6"/>
      <c r="T21" s="6"/>
      <c r="U21" s="23">
        <v>3</v>
      </c>
      <c r="V21" s="6">
        <v>3</v>
      </c>
      <c r="W21" s="6"/>
      <c r="X21" s="6"/>
      <c r="Y21" s="6">
        <f t="shared" si="1"/>
        <v>8</v>
      </c>
      <c r="Z21" s="6">
        <v>2</v>
      </c>
      <c r="AA21" s="6">
        <v>3</v>
      </c>
      <c r="AB21" s="6">
        <v>3</v>
      </c>
      <c r="AC21" s="6">
        <v>5</v>
      </c>
      <c r="AD21" s="6">
        <v>3</v>
      </c>
      <c r="AE21" s="6">
        <v>5</v>
      </c>
      <c r="AF21" s="6">
        <v>2</v>
      </c>
      <c r="AG21" s="6">
        <v>3</v>
      </c>
      <c r="AH21" s="6"/>
      <c r="AI21" s="6"/>
      <c r="AJ21" s="6">
        <v>10</v>
      </c>
      <c r="AK21" s="6">
        <v>5</v>
      </c>
      <c r="AL21" s="6">
        <v>2</v>
      </c>
      <c r="AM21" s="6"/>
      <c r="AN21" s="6">
        <v>2</v>
      </c>
      <c r="AO21" s="6">
        <v>5</v>
      </c>
      <c r="AP21" s="6"/>
      <c r="AQ21" s="6"/>
      <c r="AR21" s="6">
        <v>3</v>
      </c>
      <c r="AS21" s="6">
        <v>3</v>
      </c>
      <c r="AT21" s="6">
        <v>3</v>
      </c>
      <c r="AU21" s="6">
        <v>3</v>
      </c>
      <c r="AV21" s="6">
        <v>3</v>
      </c>
      <c r="AW21" s="6">
        <v>3</v>
      </c>
      <c r="AX21" s="6">
        <v>3</v>
      </c>
      <c r="AY21" s="6">
        <v>2</v>
      </c>
      <c r="AZ21" s="6">
        <v>3</v>
      </c>
      <c r="BA21" s="6">
        <v>3</v>
      </c>
      <c r="BB21" s="6">
        <v>2</v>
      </c>
      <c r="BC21" s="6"/>
      <c r="BD21" s="6"/>
      <c r="BE21" s="6"/>
      <c r="BF21" s="6"/>
      <c r="BG21" s="6"/>
      <c r="BH21" s="6"/>
      <c r="BI21" s="6"/>
      <c r="BJ21" s="6">
        <v>5</v>
      </c>
      <c r="BK21" s="6">
        <v>3</v>
      </c>
      <c r="BL21" s="6"/>
      <c r="BM21" s="6"/>
      <c r="BN21" s="6">
        <v>5</v>
      </c>
      <c r="BO21" s="6"/>
      <c r="BP21" s="6">
        <v>5</v>
      </c>
      <c r="BQ21" s="6"/>
      <c r="BR21" s="6">
        <v>5</v>
      </c>
      <c r="BS21" s="6">
        <v>5</v>
      </c>
      <c r="BT21" s="6">
        <v>5</v>
      </c>
      <c r="BU21" s="6"/>
      <c r="BV21" s="6"/>
      <c r="BW21" s="6">
        <v>5</v>
      </c>
      <c r="BX21" s="6">
        <v>10</v>
      </c>
      <c r="BY21" s="6" t="str">
        <f t="shared" si="2"/>
        <v>20</v>
      </c>
      <c r="BZ21" s="6"/>
      <c r="CA21" s="6"/>
      <c r="CB21" s="6"/>
      <c r="CC21" s="6">
        <v>2</v>
      </c>
      <c r="CD21" s="6"/>
      <c r="CE21" s="6"/>
      <c r="CF21" s="6"/>
      <c r="CG21" s="6"/>
      <c r="CH21" s="6">
        <v>2</v>
      </c>
      <c r="CI21" s="6">
        <v>2</v>
      </c>
      <c r="CJ21" s="6">
        <v>2</v>
      </c>
      <c r="CK21" s="6" t="str">
        <f t="shared" si="3"/>
        <v>5</v>
      </c>
      <c r="CL21" s="6"/>
      <c r="CM21" s="6">
        <v>3</v>
      </c>
      <c r="CN21" s="6"/>
      <c r="CO21" s="6"/>
      <c r="CP21" s="6">
        <v>2</v>
      </c>
      <c r="CQ21" s="6"/>
      <c r="CR21" s="6"/>
      <c r="CS21" s="6">
        <v>2</v>
      </c>
      <c r="CT21" s="6"/>
      <c r="CU21" s="6">
        <v>3</v>
      </c>
      <c r="CV21" s="6">
        <v>2</v>
      </c>
      <c r="CW21" s="6"/>
      <c r="CX21" s="6"/>
      <c r="CY21" s="6"/>
      <c r="CZ21" s="6" t="str">
        <f t="shared" si="4"/>
        <v>10</v>
      </c>
      <c r="DA21" s="6">
        <v>50</v>
      </c>
      <c r="DB21" s="6">
        <f t="shared" si="5"/>
        <v>98</v>
      </c>
    </row>
    <row r="22" spans="1:106">
      <c r="A22" s="59" t="s">
        <v>1721</v>
      </c>
      <c r="B22" s="59"/>
      <c r="C22" s="60" t="s">
        <v>1722</v>
      </c>
      <c r="D22" s="6"/>
      <c r="E22" s="6"/>
      <c r="F22" s="6"/>
      <c r="G22" s="6"/>
      <c r="H22" s="6"/>
      <c r="I22" s="6"/>
      <c r="J22" s="6"/>
      <c r="K22" s="6"/>
      <c r="L22" s="6"/>
      <c r="M22" s="6"/>
      <c r="N22" s="6"/>
      <c r="O22" s="6"/>
      <c r="P22" s="6">
        <f t="shared" si="0"/>
        <v>0</v>
      </c>
      <c r="Q22" s="6"/>
      <c r="R22" s="6"/>
      <c r="S22" s="6"/>
      <c r="T22" s="6"/>
      <c r="U22" s="23"/>
      <c r="V22" s="6"/>
      <c r="W22" s="6"/>
      <c r="X22" s="6"/>
      <c r="Y22" s="6">
        <f t="shared" si="1"/>
        <v>0</v>
      </c>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v>5</v>
      </c>
      <c r="BR22" s="6"/>
      <c r="BS22" s="6"/>
      <c r="BT22" s="6"/>
      <c r="BU22" s="6"/>
      <c r="BV22" s="6"/>
      <c r="BW22" s="6"/>
      <c r="BX22" s="6"/>
      <c r="BY22" s="6">
        <f t="shared" si="2"/>
        <v>5</v>
      </c>
      <c r="BZ22" s="6"/>
      <c r="CA22" s="6"/>
      <c r="CB22" s="6"/>
      <c r="CC22" s="6"/>
      <c r="CD22" s="6"/>
      <c r="CE22" s="6"/>
      <c r="CF22" s="6"/>
      <c r="CG22" s="6"/>
      <c r="CH22" s="6"/>
      <c r="CI22" s="6"/>
      <c r="CJ22" s="6"/>
      <c r="CK22" s="6">
        <f t="shared" si="3"/>
        <v>0</v>
      </c>
      <c r="CL22" s="6"/>
      <c r="CM22" s="6"/>
      <c r="CN22" s="6"/>
      <c r="CO22" s="6"/>
      <c r="CP22" s="6"/>
      <c r="CQ22" s="6"/>
      <c r="CR22" s="6"/>
      <c r="CS22" s="6"/>
      <c r="CT22" s="6"/>
      <c r="CU22" s="6"/>
      <c r="CV22" s="6"/>
      <c r="CW22" s="6"/>
      <c r="CX22" s="6"/>
      <c r="CY22" s="6"/>
      <c r="CZ22" s="6">
        <f t="shared" si="4"/>
        <v>0</v>
      </c>
      <c r="DA22" s="6">
        <v>50</v>
      </c>
      <c r="DB22" s="6">
        <f t="shared" si="5"/>
        <v>55</v>
      </c>
    </row>
    <row r="23" spans="1:106">
      <c r="A23" s="59" t="s">
        <v>1723</v>
      </c>
      <c r="B23" s="59"/>
      <c r="C23" s="60" t="s">
        <v>1724</v>
      </c>
      <c r="D23" s="6"/>
      <c r="E23" s="6"/>
      <c r="F23" s="6"/>
      <c r="G23" s="6"/>
      <c r="H23" s="6"/>
      <c r="I23" s="6">
        <v>2</v>
      </c>
      <c r="J23" s="6"/>
      <c r="K23" s="6"/>
      <c r="L23" s="6"/>
      <c r="M23" s="6"/>
      <c r="N23" s="6"/>
      <c r="O23" s="6"/>
      <c r="P23" s="6">
        <f t="shared" si="0"/>
        <v>2</v>
      </c>
      <c r="Q23" s="6"/>
      <c r="R23" s="6"/>
      <c r="S23" s="6"/>
      <c r="T23" s="6"/>
      <c r="U23" s="23"/>
      <c r="V23" s="6"/>
      <c r="W23" s="6"/>
      <c r="X23" s="6"/>
      <c r="Y23" s="6">
        <f t="shared" si="1"/>
        <v>0</v>
      </c>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f t="shared" si="2"/>
        <v>0</v>
      </c>
      <c r="BZ23" s="6"/>
      <c r="CA23" s="6"/>
      <c r="CB23" s="6"/>
      <c r="CC23" s="6"/>
      <c r="CD23" s="6"/>
      <c r="CE23" s="6"/>
      <c r="CF23" s="6"/>
      <c r="CG23" s="6"/>
      <c r="CH23" s="6"/>
      <c r="CI23" s="6"/>
      <c r="CJ23" s="6"/>
      <c r="CK23" s="6">
        <f t="shared" si="3"/>
        <v>0</v>
      </c>
      <c r="CL23" s="6"/>
      <c r="CM23" s="6"/>
      <c r="CN23" s="6"/>
      <c r="CO23" s="6"/>
      <c r="CP23" s="6"/>
      <c r="CQ23" s="6"/>
      <c r="CR23" s="6"/>
      <c r="CS23" s="6"/>
      <c r="CT23" s="6"/>
      <c r="CU23" s="6"/>
      <c r="CV23" s="6"/>
      <c r="CW23" s="6"/>
      <c r="CX23" s="6"/>
      <c r="CY23" s="6"/>
      <c r="CZ23" s="6">
        <f t="shared" si="4"/>
        <v>0</v>
      </c>
      <c r="DA23" s="6">
        <v>50</v>
      </c>
      <c r="DB23" s="6">
        <f t="shared" si="5"/>
        <v>52</v>
      </c>
    </row>
    <row r="24" spans="1:106">
      <c r="A24" s="59" t="s">
        <v>1725</v>
      </c>
      <c r="B24" s="59"/>
      <c r="C24" s="60" t="s">
        <v>1726</v>
      </c>
      <c r="D24" s="6"/>
      <c r="E24" s="6"/>
      <c r="F24" s="6"/>
      <c r="G24" s="6"/>
      <c r="H24" s="6"/>
      <c r="I24" s="6"/>
      <c r="J24" s="6"/>
      <c r="K24" s="6"/>
      <c r="L24" s="6"/>
      <c r="M24" s="6"/>
      <c r="N24" s="6"/>
      <c r="O24" s="6"/>
      <c r="P24" s="6">
        <f t="shared" si="0"/>
        <v>0</v>
      </c>
      <c r="Q24" s="6"/>
      <c r="R24" s="6"/>
      <c r="S24" s="6"/>
      <c r="T24" s="6"/>
      <c r="U24" s="23"/>
      <c r="V24" s="6"/>
      <c r="W24" s="6"/>
      <c r="X24" s="6"/>
      <c r="Y24" s="6">
        <f t="shared" si="1"/>
        <v>0</v>
      </c>
      <c r="Z24" s="6"/>
      <c r="AA24" s="6"/>
      <c r="AB24" s="6"/>
      <c r="AC24" s="6"/>
      <c r="AD24" s="6"/>
      <c r="AE24" s="6"/>
      <c r="AF24" s="6"/>
      <c r="AG24" s="6">
        <v>3</v>
      </c>
      <c r="AH24" s="6"/>
      <c r="AI24" s="6"/>
      <c r="AJ24" s="6"/>
      <c r="AK24" s="6">
        <v>5</v>
      </c>
      <c r="AL24" s="6"/>
      <c r="AM24" s="6"/>
      <c r="AN24" s="6"/>
      <c r="AO24" s="6"/>
      <c r="AP24" s="6"/>
      <c r="AQ24" s="6"/>
      <c r="AR24" s="6">
        <v>3</v>
      </c>
      <c r="AS24" s="6">
        <v>3</v>
      </c>
      <c r="AT24" s="6">
        <v>3</v>
      </c>
      <c r="AU24" s="6">
        <v>3</v>
      </c>
      <c r="AV24" s="6"/>
      <c r="AW24" s="6"/>
      <c r="AX24" s="6"/>
      <c r="AY24" s="6"/>
      <c r="AZ24" s="6">
        <v>3</v>
      </c>
      <c r="BA24" s="6">
        <v>3</v>
      </c>
      <c r="BB24" s="6"/>
      <c r="BC24" s="6"/>
      <c r="BD24" s="6"/>
      <c r="BE24" s="6"/>
      <c r="BF24" s="6"/>
      <c r="BG24" s="6"/>
      <c r="BH24" s="6"/>
      <c r="BI24" s="6"/>
      <c r="BJ24" s="6"/>
      <c r="BK24" s="6"/>
      <c r="BL24" s="6"/>
      <c r="BM24" s="6"/>
      <c r="BN24" s="6"/>
      <c r="BO24" s="6"/>
      <c r="BP24" s="6"/>
      <c r="BQ24" s="6"/>
      <c r="BR24" s="6"/>
      <c r="BS24" s="6"/>
      <c r="BT24" s="6"/>
      <c r="BU24" s="6"/>
      <c r="BV24" s="6"/>
      <c r="BW24" s="6"/>
      <c r="BX24" s="6"/>
      <c r="BY24" s="6" t="str">
        <f t="shared" si="2"/>
        <v>20</v>
      </c>
      <c r="BZ24" s="6"/>
      <c r="CA24" s="6"/>
      <c r="CB24" s="6"/>
      <c r="CC24" s="6"/>
      <c r="CD24" s="6"/>
      <c r="CE24" s="6"/>
      <c r="CF24" s="6"/>
      <c r="CG24" s="6"/>
      <c r="CH24" s="6"/>
      <c r="CI24" s="6"/>
      <c r="CJ24" s="6"/>
      <c r="CK24" s="6">
        <f t="shared" si="3"/>
        <v>0</v>
      </c>
      <c r="CL24" s="6"/>
      <c r="CM24" s="6"/>
      <c r="CN24" s="6"/>
      <c r="CO24" s="6"/>
      <c r="CP24" s="6"/>
      <c r="CQ24" s="6"/>
      <c r="CR24" s="6"/>
      <c r="CS24" s="6"/>
      <c r="CT24" s="6"/>
      <c r="CU24" s="6"/>
      <c r="CV24" s="6"/>
      <c r="CW24" s="6"/>
      <c r="CX24" s="6"/>
      <c r="CY24" s="6"/>
      <c r="CZ24" s="6">
        <f t="shared" si="4"/>
        <v>0</v>
      </c>
      <c r="DA24" s="6">
        <v>50</v>
      </c>
      <c r="DB24" s="6">
        <f t="shared" si="5"/>
        <v>70</v>
      </c>
    </row>
    <row r="25" spans="1:106">
      <c r="A25" s="59" t="s">
        <v>1727</v>
      </c>
      <c r="B25" s="59"/>
      <c r="C25" s="60" t="s">
        <v>1728</v>
      </c>
      <c r="D25" s="6"/>
      <c r="E25" s="6"/>
      <c r="F25" s="6"/>
      <c r="G25" s="6"/>
      <c r="H25" s="6"/>
      <c r="I25" s="6"/>
      <c r="J25" s="6"/>
      <c r="K25" s="6"/>
      <c r="L25" s="6"/>
      <c r="M25" s="6"/>
      <c r="N25" s="6"/>
      <c r="O25" s="6"/>
      <c r="P25" s="6">
        <f t="shared" si="0"/>
        <v>0</v>
      </c>
      <c r="Q25" s="6"/>
      <c r="R25" s="6"/>
      <c r="S25" s="6"/>
      <c r="T25" s="6"/>
      <c r="U25" s="23"/>
      <c r="V25" s="6"/>
      <c r="W25" s="6"/>
      <c r="X25" s="6"/>
      <c r="Y25" s="6">
        <f t="shared" si="1"/>
        <v>0</v>
      </c>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f t="shared" si="2"/>
        <v>0</v>
      </c>
      <c r="BZ25" s="6"/>
      <c r="CA25" s="6"/>
      <c r="CB25" s="6"/>
      <c r="CC25" s="6"/>
      <c r="CD25" s="6"/>
      <c r="CE25" s="6"/>
      <c r="CF25" s="6"/>
      <c r="CG25" s="6"/>
      <c r="CH25" s="6"/>
      <c r="CI25" s="6"/>
      <c r="CJ25" s="6"/>
      <c r="CK25" s="6">
        <f t="shared" si="3"/>
        <v>0</v>
      </c>
      <c r="CL25" s="6"/>
      <c r="CM25" s="6"/>
      <c r="CN25" s="6"/>
      <c r="CO25" s="6"/>
      <c r="CP25" s="6"/>
      <c r="CQ25" s="6"/>
      <c r="CR25" s="6"/>
      <c r="CS25" s="6"/>
      <c r="CT25" s="6"/>
      <c r="CU25" s="6"/>
      <c r="CV25" s="6"/>
      <c r="CW25" s="6"/>
      <c r="CX25" s="6"/>
      <c r="CY25" s="6"/>
      <c r="CZ25" s="6">
        <f t="shared" si="4"/>
        <v>0</v>
      </c>
      <c r="DA25" s="6">
        <v>50</v>
      </c>
      <c r="DB25" s="6">
        <f t="shared" si="5"/>
        <v>50</v>
      </c>
    </row>
    <row r="26" spans="1:106">
      <c r="A26" s="59" t="s">
        <v>1729</v>
      </c>
      <c r="B26" s="59"/>
      <c r="C26" s="60" t="s">
        <v>1730</v>
      </c>
      <c r="D26" s="6"/>
      <c r="E26" s="6"/>
      <c r="F26" s="6"/>
      <c r="G26" s="6"/>
      <c r="H26" s="6"/>
      <c r="I26" s="6"/>
      <c r="J26" s="6"/>
      <c r="K26" s="6"/>
      <c r="L26" s="6"/>
      <c r="M26" s="6"/>
      <c r="N26" s="6"/>
      <c r="O26" s="6"/>
      <c r="P26" s="6">
        <f t="shared" si="0"/>
        <v>0</v>
      </c>
      <c r="Q26" s="6"/>
      <c r="R26" s="6"/>
      <c r="S26" s="6"/>
      <c r="T26" s="6"/>
      <c r="U26" s="23"/>
      <c r="V26" s="6"/>
      <c r="W26" s="6"/>
      <c r="X26" s="6"/>
      <c r="Y26" s="6">
        <f t="shared" si="1"/>
        <v>0</v>
      </c>
      <c r="Z26" s="6"/>
      <c r="AA26" s="6"/>
      <c r="AB26" s="6"/>
      <c r="AC26" s="6"/>
      <c r="AD26" s="6"/>
      <c r="AE26" s="6"/>
      <c r="AF26" s="6"/>
      <c r="AG26" s="6"/>
      <c r="AH26" s="6"/>
      <c r="AI26" s="6"/>
      <c r="AJ26" s="6"/>
      <c r="AK26" s="6"/>
      <c r="AL26" s="6"/>
      <c r="AM26" s="6"/>
      <c r="AN26" s="6"/>
      <c r="AO26" s="6"/>
      <c r="AP26" s="6"/>
      <c r="AQ26" s="6">
        <v>2</v>
      </c>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f t="shared" si="2"/>
        <v>2</v>
      </c>
      <c r="BZ26" s="6"/>
      <c r="CA26" s="6"/>
      <c r="CB26" s="6"/>
      <c r="CC26" s="6"/>
      <c r="CD26" s="6"/>
      <c r="CE26" s="6"/>
      <c r="CF26" s="6"/>
      <c r="CG26" s="6"/>
      <c r="CH26" s="6"/>
      <c r="CI26" s="6"/>
      <c r="CJ26" s="6"/>
      <c r="CK26" s="6">
        <f t="shared" si="3"/>
        <v>0</v>
      </c>
      <c r="CL26" s="6"/>
      <c r="CM26" s="6"/>
      <c r="CN26" s="6"/>
      <c r="CO26" s="6"/>
      <c r="CP26" s="6"/>
      <c r="CQ26" s="6"/>
      <c r="CR26" s="6"/>
      <c r="CS26" s="6"/>
      <c r="CT26" s="6"/>
      <c r="CU26" s="6"/>
      <c r="CV26" s="6"/>
      <c r="CW26" s="6"/>
      <c r="CX26" s="6"/>
      <c r="CY26" s="6"/>
      <c r="CZ26" s="6">
        <f t="shared" si="4"/>
        <v>0</v>
      </c>
      <c r="DA26" s="6">
        <v>50</v>
      </c>
      <c r="DB26" s="6">
        <f t="shared" si="5"/>
        <v>52</v>
      </c>
    </row>
    <row r="27" spans="1:106">
      <c r="A27" s="59" t="s">
        <v>1731</v>
      </c>
      <c r="B27" s="59"/>
      <c r="C27" s="60" t="s">
        <v>1732</v>
      </c>
      <c r="D27" s="6"/>
      <c r="E27" s="6"/>
      <c r="F27" s="6"/>
      <c r="G27" s="6"/>
      <c r="H27" s="6"/>
      <c r="I27" s="6"/>
      <c r="J27" s="6"/>
      <c r="K27" s="6"/>
      <c r="L27" s="6"/>
      <c r="M27" s="6"/>
      <c r="N27" s="6"/>
      <c r="O27" s="6"/>
      <c r="P27" s="6">
        <f t="shared" si="0"/>
        <v>0</v>
      </c>
      <c r="Q27" s="6"/>
      <c r="R27" s="6"/>
      <c r="S27" s="6"/>
      <c r="T27" s="6"/>
      <c r="U27" s="23"/>
      <c r="V27" s="6"/>
      <c r="W27" s="6"/>
      <c r="X27" s="6"/>
      <c r="Y27" s="6">
        <f t="shared" si="1"/>
        <v>0</v>
      </c>
      <c r="Z27" s="6"/>
      <c r="AA27" s="6"/>
      <c r="AB27" s="6"/>
      <c r="AC27" s="6"/>
      <c r="AD27" s="6"/>
      <c r="AE27" s="6"/>
      <c r="AF27" s="6"/>
      <c r="AG27" s="6"/>
      <c r="AH27" s="6"/>
      <c r="AI27" s="6"/>
      <c r="AJ27" s="6"/>
      <c r="AK27" s="6"/>
      <c r="AL27" s="6"/>
      <c r="AM27" s="6"/>
      <c r="AN27" s="6"/>
      <c r="AO27" s="6"/>
      <c r="AP27" s="6"/>
      <c r="AQ27" s="6">
        <v>2</v>
      </c>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f t="shared" si="2"/>
        <v>2</v>
      </c>
      <c r="BZ27" s="6"/>
      <c r="CA27" s="6"/>
      <c r="CB27" s="6"/>
      <c r="CC27" s="6"/>
      <c r="CD27" s="6"/>
      <c r="CE27" s="6"/>
      <c r="CF27" s="6"/>
      <c r="CG27" s="6"/>
      <c r="CH27" s="6"/>
      <c r="CI27" s="6"/>
      <c r="CJ27" s="6"/>
      <c r="CK27" s="6">
        <f t="shared" si="3"/>
        <v>0</v>
      </c>
      <c r="CL27" s="6"/>
      <c r="CM27" s="6"/>
      <c r="CN27" s="6"/>
      <c r="CO27" s="6"/>
      <c r="CP27" s="6"/>
      <c r="CQ27" s="6"/>
      <c r="CR27" s="6"/>
      <c r="CS27" s="6"/>
      <c r="CT27" s="6"/>
      <c r="CU27" s="6"/>
      <c r="CV27" s="6"/>
      <c r="CW27" s="6"/>
      <c r="CX27" s="6"/>
      <c r="CY27" s="6"/>
      <c r="CZ27" s="6">
        <f t="shared" si="4"/>
        <v>0</v>
      </c>
      <c r="DA27" s="6">
        <v>50</v>
      </c>
      <c r="DB27" s="6">
        <f t="shared" si="5"/>
        <v>52</v>
      </c>
    </row>
    <row r="28" spans="1:106">
      <c r="A28" s="59" t="s">
        <v>1733</v>
      </c>
      <c r="B28" s="59"/>
      <c r="C28" s="60" t="s">
        <v>1734</v>
      </c>
      <c r="D28" s="6"/>
      <c r="E28" s="6"/>
      <c r="F28" s="6"/>
      <c r="G28" s="6"/>
      <c r="H28" s="6"/>
      <c r="I28" s="6"/>
      <c r="J28" s="6"/>
      <c r="K28" s="6"/>
      <c r="L28" s="6"/>
      <c r="M28" s="6"/>
      <c r="N28" s="6"/>
      <c r="O28" s="6"/>
      <c r="P28" s="6">
        <f t="shared" si="0"/>
        <v>0</v>
      </c>
      <c r="Q28" s="6"/>
      <c r="R28" s="6"/>
      <c r="S28" s="6"/>
      <c r="T28" s="6"/>
      <c r="U28" s="23"/>
      <c r="V28" s="6"/>
      <c r="W28" s="6"/>
      <c r="X28" s="6"/>
      <c r="Y28" s="6">
        <f t="shared" si="1"/>
        <v>0</v>
      </c>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f t="shared" si="2"/>
        <v>0</v>
      </c>
      <c r="BZ28" s="6"/>
      <c r="CA28" s="6"/>
      <c r="CB28" s="6"/>
      <c r="CC28" s="6"/>
      <c r="CD28" s="6"/>
      <c r="CE28" s="6"/>
      <c r="CF28" s="6"/>
      <c r="CG28" s="6"/>
      <c r="CH28" s="6"/>
      <c r="CI28" s="6"/>
      <c r="CJ28" s="6"/>
      <c r="CK28" s="6">
        <f t="shared" si="3"/>
        <v>0</v>
      </c>
      <c r="CL28" s="6"/>
      <c r="CM28" s="6"/>
      <c r="CN28" s="6"/>
      <c r="CO28" s="6"/>
      <c r="CP28" s="6"/>
      <c r="CQ28" s="6"/>
      <c r="CR28" s="6"/>
      <c r="CS28" s="6"/>
      <c r="CT28" s="6"/>
      <c r="CU28" s="6"/>
      <c r="CV28" s="6"/>
      <c r="CW28" s="6"/>
      <c r="CX28" s="6"/>
      <c r="CY28" s="6"/>
      <c r="CZ28" s="6">
        <f t="shared" si="4"/>
        <v>0</v>
      </c>
      <c r="DA28" s="6">
        <v>50</v>
      </c>
      <c r="DB28" s="6">
        <f t="shared" si="5"/>
        <v>50</v>
      </c>
    </row>
    <row r="29" spans="1:106">
      <c r="A29" s="59" t="s">
        <v>1735</v>
      </c>
      <c r="B29" s="59"/>
      <c r="C29" s="60" t="s">
        <v>1736</v>
      </c>
      <c r="D29" s="6"/>
      <c r="E29" s="6"/>
      <c r="F29" s="6"/>
      <c r="G29" s="6"/>
      <c r="H29" s="6"/>
      <c r="I29" s="6"/>
      <c r="J29" s="6"/>
      <c r="K29" s="6"/>
      <c r="L29" s="6"/>
      <c r="M29" s="6"/>
      <c r="N29" s="6"/>
      <c r="O29" s="6"/>
      <c r="P29" s="6">
        <f t="shared" si="0"/>
        <v>0</v>
      </c>
      <c r="Q29" s="6"/>
      <c r="R29" s="6"/>
      <c r="S29" s="6"/>
      <c r="T29" s="6"/>
      <c r="U29" s="23"/>
      <c r="V29" s="6"/>
      <c r="W29" s="6"/>
      <c r="X29" s="6"/>
      <c r="Y29" s="6">
        <f t="shared" si="1"/>
        <v>0</v>
      </c>
      <c r="Z29" s="6"/>
      <c r="AA29" s="6"/>
      <c r="AB29" s="6"/>
      <c r="AC29" s="6"/>
      <c r="AD29" s="6"/>
      <c r="AE29" s="6"/>
      <c r="AF29" s="6"/>
      <c r="AG29" s="6"/>
      <c r="AH29" s="6"/>
      <c r="AI29" s="6"/>
      <c r="AJ29" s="6"/>
      <c r="AK29" s="6"/>
      <c r="AL29" s="6"/>
      <c r="AM29" s="6"/>
      <c r="AN29" s="6"/>
      <c r="AO29" s="6"/>
      <c r="AP29" s="6"/>
      <c r="AQ29" s="6"/>
      <c r="AR29" s="6">
        <v>3</v>
      </c>
      <c r="AS29" s="6">
        <v>3</v>
      </c>
      <c r="AT29" s="6">
        <v>3</v>
      </c>
      <c r="AU29" s="6">
        <v>3</v>
      </c>
      <c r="AV29" s="6"/>
      <c r="AW29" s="6"/>
      <c r="AX29" s="6"/>
      <c r="AY29" s="6"/>
      <c r="AZ29" s="6">
        <v>3</v>
      </c>
      <c r="BA29" s="6">
        <v>3</v>
      </c>
      <c r="BB29" s="6"/>
      <c r="BC29" s="6"/>
      <c r="BD29" s="6"/>
      <c r="BE29" s="6"/>
      <c r="BF29" s="6"/>
      <c r="BG29" s="6"/>
      <c r="BH29" s="6"/>
      <c r="BI29" s="6"/>
      <c r="BJ29" s="6"/>
      <c r="BK29" s="6"/>
      <c r="BL29" s="6"/>
      <c r="BM29" s="6"/>
      <c r="BN29" s="6"/>
      <c r="BO29" s="6"/>
      <c r="BP29" s="6"/>
      <c r="BQ29" s="6"/>
      <c r="BR29" s="6"/>
      <c r="BS29" s="6"/>
      <c r="BT29" s="6"/>
      <c r="BU29" s="6"/>
      <c r="BV29" s="6"/>
      <c r="BW29" s="6"/>
      <c r="BX29" s="6"/>
      <c r="BY29" s="6">
        <f t="shared" si="2"/>
        <v>18</v>
      </c>
      <c r="BZ29" s="6"/>
      <c r="CA29" s="6"/>
      <c r="CB29" s="6"/>
      <c r="CC29" s="6"/>
      <c r="CD29" s="6"/>
      <c r="CE29" s="6"/>
      <c r="CF29" s="6"/>
      <c r="CG29" s="6"/>
      <c r="CH29" s="6"/>
      <c r="CI29" s="6"/>
      <c r="CJ29" s="6"/>
      <c r="CK29" s="6">
        <f t="shared" si="3"/>
        <v>0</v>
      </c>
      <c r="CL29" s="6"/>
      <c r="CM29" s="6"/>
      <c r="CN29" s="6"/>
      <c r="CO29" s="6"/>
      <c r="CP29" s="6"/>
      <c r="CQ29" s="6"/>
      <c r="CR29" s="6"/>
      <c r="CS29" s="6"/>
      <c r="CT29" s="6"/>
      <c r="CU29" s="6"/>
      <c r="CV29" s="6"/>
      <c r="CW29" s="6"/>
      <c r="CX29" s="6"/>
      <c r="CY29" s="6"/>
      <c r="CZ29" s="6">
        <f t="shared" si="4"/>
        <v>0</v>
      </c>
      <c r="DA29" s="6">
        <v>50</v>
      </c>
      <c r="DB29" s="6">
        <f t="shared" si="5"/>
        <v>68</v>
      </c>
    </row>
    <row r="30" spans="1:106">
      <c r="A30" s="59" t="s">
        <v>1737</v>
      </c>
      <c r="B30" s="59"/>
      <c r="C30" s="60" t="s">
        <v>1738</v>
      </c>
      <c r="D30" s="6"/>
      <c r="E30" s="6"/>
      <c r="F30" s="6"/>
      <c r="G30" s="6"/>
      <c r="H30" s="6"/>
      <c r="I30" s="6"/>
      <c r="J30" s="6"/>
      <c r="K30" s="6"/>
      <c r="L30" s="6"/>
      <c r="M30" s="6"/>
      <c r="N30" s="6"/>
      <c r="O30" s="6"/>
      <c r="P30" s="6">
        <f t="shared" si="0"/>
        <v>0</v>
      </c>
      <c r="Q30" s="6"/>
      <c r="R30" s="6"/>
      <c r="S30" s="6"/>
      <c r="T30" s="6"/>
      <c r="U30" s="23"/>
      <c r="V30" s="6"/>
      <c r="W30" s="6"/>
      <c r="X30" s="6"/>
      <c r="Y30" s="6">
        <f t="shared" si="1"/>
        <v>0</v>
      </c>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f t="shared" si="2"/>
        <v>0</v>
      </c>
      <c r="BZ30" s="6"/>
      <c r="CA30" s="6"/>
      <c r="CB30" s="6"/>
      <c r="CC30" s="6"/>
      <c r="CD30" s="6"/>
      <c r="CE30" s="6"/>
      <c r="CF30" s="6"/>
      <c r="CG30" s="6"/>
      <c r="CH30" s="6"/>
      <c r="CI30" s="6"/>
      <c r="CJ30" s="6"/>
      <c r="CK30" s="6">
        <f t="shared" si="3"/>
        <v>0</v>
      </c>
      <c r="CL30" s="6"/>
      <c r="CM30" s="6"/>
      <c r="CN30" s="6"/>
      <c r="CO30" s="6"/>
      <c r="CP30" s="6"/>
      <c r="CQ30" s="6"/>
      <c r="CR30" s="6"/>
      <c r="CS30" s="6"/>
      <c r="CT30" s="6"/>
      <c r="CU30" s="6"/>
      <c r="CV30" s="6"/>
      <c r="CW30" s="6"/>
      <c r="CX30" s="6"/>
      <c r="CY30" s="6"/>
      <c r="CZ30" s="6">
        <f t="shared" si="4"/>
        <v>0</v>
      </c>
      <c r="DA30" s="6">
        <v>50</v>
      </c>
      <c r="DB30" s="6">
        <f t="shared" si="5"/>
        <v>50</v>
      </c>
    </row>
    <row r="31" spans="1:106">
      <c r="A31" s="59" t="s">
        <v>1739</v>
      </c>
      <c r="B31" s="59"/>
      <c r="C31" s="60" t="s">
        <v>1740</v>
      </c>
      <c r="D31" s="6"/>
      <c r="E31" s="6"/>
      <c r="F31" s="6"/>
      <c r="G31" s="6"/>
      <c r="H31" s="6"/>
      <c r="I31" s="6"/>
      <c r="J31" s="6"/>
      <c r="K31" s="6"/>
      <c r="L31" s="6"/>
      <c r="M31" s="6"/>
      <c r="N31" s="6"/>
      <c r="O31" s="6">
        <v>2</v>
      </c>
      <c r="P31" s="6">
        <f t="shared" si="0"/>
        <v>2</v>
      </c>
      <c r="Q31" s="6"/>
      <c r="R31" s="6"/>
      <c r="S31" s="6"/>
      <c r="T31" s="6"/>
      <c r="U31" s="23"/>
      <c r="V31" s="6"/>
      <c r="W31" s="6"/>
      <c r="X31" s="6"/>
      <c r="Y31" s="6">
        <f t="shared" si="1"/>
        <v>0</v>
      </c>
      <c r="Z31" s="6"/>
      <c r="AA31" s="6"/>
      <c r="AB31" s="6"/>
      <c r="AC31" s="6"/>
      <c r="AD31" s="6"/>
      <c r="AE31" s="6"/>
      <c r="AF31" s="6">
        <v>2</v>
      </c>
      <c r="AG31" s="6"/>
      <c r="AH31" s="6"/>
      <c r="AI31" s="6"/>
      <c r="AJ31" s="6"/>
      <c r="AK31" s="6"/>
      <c r="AL31" s="6"/>
      <c r="AM31" s="6"/>
      <c r="AN31" s="6"/>
      <c r="AO31" s="6"/>
      <c r="AP31" s="6"/>
      <c r="AQ31" s="6"/>
      <c r="AR31" s="6"/>
      <c r="AS31" s="6"/>
      <c r="AT31" s="6"/>
      <c r="AU31" s="6"/>
      <c r="AV31" s="6">
        <v>3</v>
      </c>
      <c r="AW31" s="6">
        <v>3</v>
      </c>
      <c r="AX31" s="6">
        <v>3</v>
      </c>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f t="shared" si="2"/>
        <v>11</v>
      </c>
      <c r="BZ31" s="6"/>
      <c r="CA31" s="6"/>
      <c r="CB31" s="6">
        <v>2</v>
      </c>
      <c r="CC31" s="6"/>
      <c r="CD31" s="6"/>
      <c r="CE31" s="6"/>
      <c r="CF31" s="6"/>
      <c r="CG31" s="6"/>
      <c r="CH31" s="6"/>
      <c r="CI31" s="6"/>
      <c r="CJ31" s="6"/>
      <c r="CK31" s="6">
        <f t="shared" si="3"/>
        <v>2</v>
      </c>
      <c r="CL31" s="6">
        <v>3</v>
      </c>
      <c r="CM31" s="6"/>
      <c r="CN31" s="6"/>
      <c r="CO31" s="6"/>
      <c r="CP31" s="6"/>
      <c r="CQ31" s="6"/>
      <c r="CR31" s="6"/>
      <c r="CS31" s="6"/>
      <c r="CT31" s="6"/>
      <c r="CU31" s="6"/>
      <c r="CV31" s="6"/>
      <c r="CW31" s="6"/>
      <c r="CX31" s="6"/>
      <c r="CY31" s="6"/>
      <c r="CZ31" s="6">
        <f t="shared" si="4"/>
        <v>3</v>
      </c>
      <c r="DA31" s="6">
        <v>50</v>
      </c>
      <c r="DB31" s="6">
        <f t="shared" si="5"/>
        <v>68</v>
      </c>
    </row>
    <row r="32" spans="1:106">
      <c r="A32" s="59" t="s">
        <v>1741</v>
      </c>
      <c r="B32" s="59"/>
      <c r="C32" s="60" t="s">
        <v>1742</v>
      </c>
      <c r="D32" s="6"/>
      <c r="E32" s="6"/>
      <c r="F32" s="6"/>
      <c r="G32" s="6"/>
      <c r="H32" s="6"/>
      <c r="I32" s="6"/>
      <c r="J32" s="6"/>
      <c r="K32" s="6"/>
      <c r="L32" s="6"/>
      <c r="M32" s="6"/>
      <c r="N32" s="6"/>
      <c r="O32" s="6"/>
      <c r="P32" s="6">
        <f t="shared" si="0"/>
        <v>0</v>
      </c>
      <c r="Q32" s="6"/>
      <c r="R32" s="6"/>
      <c r="S32" s="6"/>
      <c r="T32" s="6"/>
      <c r="U32" s="23"/>
      <c r="V32" s="6"/>
      <c r="W32" s="6"/>
      <c r="X32" s="6"/>
      <c r="Y32" s="6">
        <f t="shared" si="1"/>
        <v>0</v>
      </c>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f t="shared" si="2"/>
        <v>0</v>
      </c>
      <c r="BZ32" s="6"/>
      <c r="CA32" s="6"/>
      <c r="CB32" s="6"/>
      <c r="CC32" s="6"/>
      <c r="CD32" s="6"/>
      <c r="CE32" s="6"/>
      <c r="CF32" s="6"/>
      <c r="CG32" s="6"/>
      <c r="CH32" s="6"/>
      <c r="CI32" s="6"/>
      <c r="CJ32" s="6"/>
      <c r="CK32" s="6">
        <f t="shared" si="3"/>
        <v>0</v>
      </c>
      <c r="CL32" s="6"/>
      <c r="CM32" s="6"/>
      <c r="CN32" s="6"/>
      <c r="CO32" s="6"/>
      <c r="CP32" s="6"/>
      <c r="CQ32" s="6"/>
      <c r="CR32" s="6"/>
      <c r="CS32" s="6"/>
      <c r="CT32" s="6"/>
      <c r="CU32" s="6"/>
      <c r="CV32" s="6"/>
      <c r="CW32" s="6"/>
      <c r="CX32" s="6"/>
      <c r="CY32" s="6"/>
      <c r="CZ32" s="6">
        <f t="shared" si="4"/>
        <v>0</v>
      </c>
      <c r="DA32" s="6">
        <v>50</v>
      </c>
      <c r="DB32" s="6">
        <f t="shared" si="5"/>
        <v>50</v>
      </c>
    </row>
    <row r="33" spans="1:106">
      <c r="A33" s="59" t="s">
        <v>1743</v>
      </c>
      <c r="B33" s="59"/>
      <c r="C33" s="60" t="s">
        <v>1744</v>
      </c>
      <c r="D33" s="6"/>
      <c r="E33" s="6"/>
      <c r="F33" s="6"/>
      <c r="G33" s="6"/>
      <c r="H33" s="6"/>
      <c r="I33" s="6"/>
      <c r="J33" s="6"/>
      <c r="K33" s="6"/>
      <c r="L33" s="6"/>
      <c r="M33" s="6"/>
      <c r="N33" s="6"/>
      <c r="O33" s="6"/>
      <c r="P33" s="6">
        <f t="shared" si="0"/>
        <v>0</v>
      </c>
      <c r="Q33" s="6"/>
      <c r="R33" s="6"/>
      <c r="S33" s="6"/>
      <c r="T33" s="6"/>
      <c r="U33" s="23"/>
      <c r="V33" s="6"/>
      <c r="W33" s="6"/>
      <c r="X33" s="6"/>
      <c r="Y33" s="6">
        <f t="shared" si="1"/>
        <v>0</v>
      </c>
      <c r="Z33" s="6"/>
      <c r="AA33" s="6">
        <v>3</v>
      </c>
      <c r="AB33" s="6"/>
      <c r="AC33" s="6">
        <v>5</v>
      </c>
      <c r="AD33" s="6"/>
      <c r="AE33" s="6"/>
      <c r="AF33" s="6"/>
      <c r="AG33" s="6"/>
      <c r="AH33" s="6"/>
      <c r="AI33" s="6"/>
      <c r="AJ33" s="6"/>
      <c r="AK33" s="6"/>
      <c r="AL33" s="6">
        <v>2</v>
      </c>
      <c r="AM33" s="6"/>
      <c r="AN33" s="6"/>
      <c r="AO33" s="6"/>
      <c r="AP33" s="6"/>
      <c r="AQ33" s="6">
        <v>2</v>
      </c>
      <c r="AR33" s="6"/>
      <c r="AS33" s="6">
        <v>3</v>
      </c>
      <c r="AT33" s="6"/>
      <c r="AU33" s="6">
        <v>3</v>
      </c>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f t="shared" si="2"/>
        <v>18</v>
      </c>
      <c r="BZ33" s="6"/>
      <c r="CA33" s="6"/>
      <c r="CB33" s="6"/>
      <c r="CC33" s="6"/>
      <c r="CD33" s="6"/>
      <c r="CE33" s="6"/>
      <c r="CF33" s="6"/>
      <c r="CG33" s="6"/>
      <c r="CH33" s="6"/>
      <c r="CI33" s="6"/>
      <c r="CJ33" s="6"/>
      <c r="CK33" s="6">
        <f t="shared" si="3"/>
        <v>0</v>
      </c>
      <c r="CL33" s="6"/>
      <c r="CM33" s="6"/>
      <c r="CN33" s="6"/>
      <c r="CO33" s="6"/>
      <c r="CP33" s="6"/>
      <c r="CQ33" s="6"/>
      <c r="CR33" s="6"/>
      <c r="CS33" s="6"/>
      <c r="CT33" s="6"/>
      <c r="CU33" s="6"/>
      <c r="CV33" s="6"/>
      <c r="CW33" s="6"/>
      <c r="CX33" s="6"/>
      <c r="CY33" s="6"/>
      <c r="CZ33" s="6">
        <f t="shared" si="4"/>
        <v>0</v>
      </c>
      <c r="DA33" s="6">
        <v>50</v>
      </c>
      <c r="DB33" s="6">
        <f t="shared" si="5"/>
        <v>68</v>
      </c>
    </row>
    <row r="34" spans="1:106">
      <c r="A34" s="59" t="s">
        <v>1745</v>
      </c>
      <c r="B34" s="59"/>
      <c r="C34" s="60" t="s">
        <v>1746</v>
      </c>
      <c r="D34" s="6">
        <v>1</v>
      </c>
      <c r="E34" s="6"/>
      <c r="F34" s="6"/>
      <c r="G34" s="6">
        <v>2</v>
      </c>
      <c r="H34" s="6"/>
      <c r="I34" s="6"/>
      <c r="J34" s="6"/>
      <c r="K34" s="6">
        <v>2</v>
      </c>
      <c r="L34" s="6">
        <v>2</v>
      </c>
      <c r="M34" s="6">
        <v>3</v>
      </c>
      <c r="N34" s="6">
        <v>3</v>
      </c>
      <c r="O34" s="6"/>
      <c r="P34" s="6" t="str">
        <f t="shared" si="0"/>
        <v>5</v>
      </c>
      <c r="Q34" s="6">
        <v>2</v>
      </c>
      <c r="R34" s="6">
        <v>3</v>
      </c>
      <c r="S34" s="6">
        <v>3</v>
      </c>
      <c r="T34" s="6">
        <v>3</v>
      </c>
      <c r="U34" s="23"/>
      <c r="V34" s="6"/>
      <c r="W34" s="6">
        <v>3</v>
      </c>
      <c r="X34" s="6"/>
      <c r="Y34" s="6" t="str">
        <f t="shared" si="1"/>
        <v>10</v>
      </c>
      <c r="Z34" s="6">
        <v>2</v>
      </c>
      <c r="AA34" s="6"/>
      <c r="AB34" s="6">
        <v>3</v>
      </c>
      <c r="AC34" s="6"/>
      <c r="AD34" s="6"/>
      <c r="AE34" s="6"/>
      <c r="AF34" s="6"/>
      <c r="AG34" s="6"/>
      <c r="AH34" s="6">
        <v>10</v>
      </c>
      <c r="AI34" s="6"/>
      <c r="AJ34" s="6"/>
      <c r="AK34" s="6"/>
      <c r="AL34" s="6"/>
      <c r="AM34" s="6"/>
      <c r="AN34" s="6"/>
      <c r="AO34" s="6"/>
      <c r="AP34" s="6"/>
      <c r="AQ34" s="6"/>
      <c r="AR34" s="6"/>
      <c r="AS34" s="6"/>
      <c r="AT34" s="6"/>
      <c r="AU34" s="6"/>
      <c r="AV34" s="6"/>
      <c r="AW34" s="6"/>
      <c r="AX34" s="6"/>
      <c r="AY34" s="6"/>
      <c r="AZ34" s="6"/>
      <c r="BA34" s="6"/>
      <c r="BB34" s="6"/>
      <c r="BC34" s="6">
        <v>3</v>
      </c>
      <c r="BD34" s="6"/>
      <c r="BE34" s="6">
        <v>2</v>
      </c>
      <c r="BF34" s="6"/>
      <c r="BG34" s="6">
        <v>3</v>
      </c>
      <c r="BH34" s="6">
        <v>3</v>
      </c>
      <c r="BI34" s="6">
        <v>3</v>
      </c>
      <c r="BJ34" s="6"/>
      <c r="BK34" s="6"/>
      <c r="BL34" s="6"/>
      <c r="BM34" s="6">
        <v>3</v>
      </c>
      <c r="BN34" s="6"/>
      <c r="BO34" s="6">
        <v>3</v>
      </c>
      <c r="BP34" s="6"/>
      <c r="BQ34" s="6"/>
      <c r="BR34" s="6"/>
      <c r="BS34" s="6"/>
      <c r="BT34" s="6"/>
      <c r="BU34" s="6"/>
      <c r="BV34" s="6">
        <v>3</v>
      </c>
      <c r="BW34" s="6"/>
      <c r="BX34" s="6"/>
      <c r="BY34" s="6" t="str">
        <f t="shared" si="2"/>
        <v>20</v>
      </c>
      <c r="BZ34" s="6"/>
      <c r="CA34" s="6"/>
      <c r="CB34" s="6"/>
      <c r="CC34" s="6">
        <v>1</v>
      </c>
      <c r="CD34" s="6">
        <v>2</v>
      </c>
      <c r="CE34" s="6"/>
      <c r="CF34" s="6">
        <v>2</v>
      </c>
      <c r="CG34" s="6"/>
      <c r="CH34" s="6"/>
      <c r="CI34" s="6"/>
      <c r="CJ34" s="6"/>
      <c r="CK34" s="6">
        <f t="shared" si="3"/>
        <v>5</v>
      </c>
      <c r="CL34" s="6"/>
      <c r="CM34" s="6"/>
      <c r="CN34" s="6">
        <v>3</v>
      </c>
      <c r="CO34" s="6"/>
      <c r="CP34" s="6"/>
      <c r="CQ34" s="6">
        <v>3</v>
      </c>
      <c r="CR34" s="6">
        <v>2</v>
      </c>
      <c r="CS34" s="6"/>
      <c r="CT34" s="6">
        <v>3</v>
      </c>
      <c r="CU34" s="6"/>
      <c r="CV34" s="6"/>
      <c r="CW34" s="6">
        <v>3</v>
      </c>
      <c r="CX34" s="6"/>
      <c r="CY34" s="6"/>
      <c r="CZ34" s="6" t="str">
        <f t="shared" si="4"/>
        <v>10</v>
      </c>
      <c r="DA34" s="6">
        <v>50</v>
      </c>
      <c r="DB34" s="6">
        <f t="shared" si="5"/>
        <v>100</v>
      </c>
    </row>
    <row r="35" spans="1:106">
      <c r="A35" s="59" t="s">
        <v>1747</v>
      </c>
      <c r="B35" s="59"/>
      <c r="C35" s="60" t="s">
        <v>1748</v>
      </c>
      <c r="D35" s="6"/>
      <c r="E35" s="6"/>
      <c r="F35" s="6"/>
      <c r="G35" s="6"/>
      <c r="H35" s="6"/>
      <c r="I35" s="6"/>
      <c r="J35" s="6"/>
      <c r="K35" s="6"/>
      <c r="L35" s="6"/>
      <c r="M35" s="6"/>
      <c r="N35" s="6"/>
      <c r="O35" s="6"/>
      <c r="P35" s="6">
        <f t="shared" si="0"/>
        <v>0</v>
      </c>
      <c r="Q35" s="6"/>
      <c r="R35" s="6"/>
      <c r="S35" s="6"/>
      <c r="T35" s="6"/>
      <c r="U35" s="23"/>
      <c r="V35" s="6"/>
      <c r="W35" s="6"/>
      <c r="X35" s="6"/>
      <c r="Y35" s="6">
        <f t="shared" si="1"/>
        <v>0</v>
      </c>
      <c r="Z35" s="6"/>
      <c r="AA35" s="6">
        <v>3</v>
      </c>
      <c r="AB35" s="6"/>
      <c r="AC35" s="6"/>
      <c r="AD35" s="6"/>
      <c r="AE35" s="6"/>
      <c r="AF35" s="6">
        <v>2</v>
      </c>
      <c r="AG35" s="6"/>
      <c r="AH35" s="6"/>
      <c r="AI35" s="6"/>
      <c r="AJ35" s="6"/>
      <c r="AK35" s="6"/>
      <c r="AL35" s="6"/>
      <c r="AM35" s="6"/>
      <c r="AN35" s="6"/>
      <c r="AO35" s="6"/>
      <c r="AP35" s="6"/>
      <c r="AQ35" s="6"/>
      <c r="AR35" s="6"/>
      <c r="AS35" s="6"/>
      <c r="AT35" s="6"/>
      <c r="AU35" s="6"/>
      <c r="AV35" s="6">
        <v>3</v>
      </c>
      <c r="AW35" s="6">
        <v>3</v>
      </c>
      <c r="AX35" s="6">
        <v>3</v>
      </c>
      <c r="AY35" s="6"/>
      <c r="AZ35" s="6"/>
      <c r="BA35" s="6"/>
      <c r="BB35" s="6"/>
      <c r="BC35" s="6"/>
      <c r="BD35" s="6"/>
      <c r="BE35" s="6"/>
      <c r="BF35" s="6"/>
      <c r="BG35" s="6"/>
      <c r="BH35" s="6"/>
      <c r="BI35" s="6"/>
      <c r="BJ35" s="6"/>
      <c r="BK35" s="6"/>
      <c r="BL35" s="6"/>
      <c r="BM35" s="6"/>
      <c r="BN35" s="6"/>
      <c r="BO35" s="6"/>
      <c r="BP35" s="6">
        <v>5</v>
      </c>
      <c r="BQ35" s="6"/>
      <c r="BR35" s="6"/>
      <c r="BS35" s="6"/>
      <c r="BT35" s="6"/>
      <c r="BU35" s="6"/>
      <c r="BV35" s="6"/>
      <c r="BW35" s="6"/>
      <c r="BX35" s="6"/>
      <c r="BY35" s="6">
        <f t="shared" si="2"/>
        <v>19</v>
      </c>
      <c r="BZ35" s="6">
        <v>2</v>
      </c>
      <c r="CA35" s="6"/>
      <c r="CB35" s="6"/>
      <c r="CC35" s="6"/>
      <c r="CD35" s="6"/>
      <c r="CE35" s="6"/>
      <c r="CF35" s="6"/>
      <c r="CG35" s="6"/>
      <c r="CH35" s="6"/>
      <c r="CI35" s="6"/>
      <c r="CJ35" s="6"/>
      <c r="CK35" s="6">
        <f t="shared" si="3"/>
        <v>2</v>
      </c>
      <c r="CL35" s="6"/>
      <c r="CM35" s="6"/>
      <c r="CN35" s="6"/>
      <c r="CO35" s="6"/>
      <c r="CP35" s="6"/>
      <c r="CQ35" s="6"/>
      <c r="CR35" s="6"/>
      <c r="CS35" s="6"/>
      <c r="CT35" s="6"/>
      <c r="CU35" s="6"/>
      <c r="CV35" s="6"/>
      <c r="CW35" s="6"/>
      <c r="CX35" s="6"/>
      <c r="CY35" s="6"/>
      <c r="CZ35" s="6">
        <f t="shared" si="4"/>
        <v>0</v>
      </c>
      <c r="DA35" s="6">
        <v>50</v>
      </c>
      <c r="DB35" s="6">
        <f t="shared" si="5"/>
        <v>71</v>
      </c>
    </row>
    <row r="36" spans="1:106">
      <c r="A36" s="59" t="s">
        <v>1749</v>
      </c>
      <c r="B36" s="59"/>
      <c r="C36" s="60" t="s">
        <v>1750</v>
      </c>
      <c r="D36" s="6"/>
      <c r="E36" s="6"/>
      <c r="F36" s="6"/>
      <c r="G36" s="6"/>
      <c r="H36" s="6"/>
      <c r="I36" s="6"/>
      <c r="J36" s="6"/>
      <c r="K36" s="6"/>
      <c r="L36" s="6"/>
      <c r="M36" s="6"/>
      <c r="N36" s="6"/>
      <c r="O36" s="6"/>
      <c r="P36" s="6">
        <f t="shared" si="0"/>
        <v>0</v>
      </c>
      <c r="Q36" s="6"/>
      <c r="R36" s="6"/>
      <c r="S36" s="6"/>
      <c r="T36" s="6"/>
      <c r="U36" s="23"/>
      <c r="V36" s="6"/>
      <c r="W36" s="6"/>
      <c r="X36" s="6"/>
      <c r="Y36" s="6">
        <f t="shared" si="1"/>
        <v>0</v>
      </c>
      <c r="Z36" s="6"/>
      <c r="AA36" s="6"/>
      <c r="AB36" s="6"/>
      <c r="AC36" s="6"/>
      <c r="AD36" s="6"/>
      <c r="AE36" s="6"/>
      <c r="AF36" s="6"/>
      <c r="AG36" s="6"/>
      <c r="AH36" s="6"/>
      <c r="AI36" s="6"/>
      <c r="AJ36" s="6"/>
      <c r="AK36" s="6"/>
      <c r="AL36" s="6"/>
      <c r="AM36" s="6"/>
      <c r="AN36" s="6"/>
      <c r="AO36" s="6"/>
      <c r="AP36" s="6"/>
      <c r="AQ36" s="6">
        <v>2</v>
      </c>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v>5</v>
      </c>
      <c r="BY36" s="6">
        <f t="shared" si="2"/>
        <v>7</v>
      </c>
      <c r="BZ36" s="6"/>
      <c r="CA36" s="6"/>
      <c r="CB36" s="6"/>
      <c r="CC36" s="6"/>
      <c r="CD36" s="6"/>
      <c r="CE36" s="6"/>
      <c r="CF36" s="6"/>
      <c r="CG36" s="6"/>
      <c r="CH36" s="6"/>
      <c r="CI36" s="6"/>
      <c r="CJ36" s="6"/>
      <c r="CK36" s="6">
        <f t="shared" si="3"/>
        <v>0</v>
      </c>
      <c r="CL36" s="6"/>
      <c r="CM36" s="6"/>
      <c r="CN36" s="6"/>
      <c r="CO36" s="6"/>
      <c r="CP36" s="6"/>
      <c r="CQ36" s="6"/>
      <c r="CR36" s="6"/>
      <c r="CS36" s="6"/>
      <c r="CT36" s="6"/>
      <c r="CU36" s="6"/>
      <c r="CV36" s="6"/>
      <c r="CW36" s="6"/>
      <c r="CX36" s="6"/>
      <c r="CY36" s="6"/>
      <c r="CZ36" s="6">
        <f t="shared" si="4"/>
        <v>0</v>
      </c>
      <c r="DA36" s="6">
        <v>50</v>
      </c>
      <c r="DB36" s="6">
        <f t="shared" si="5"/>
        <v>57</v>
      </c>
    </row>
    <row r="37" spans="1:106">
      <c r="A37" s="6" t="s">
        <v>1751</v>
      </c>
      <c r="B37" s="6"/>
      <c r="C37" s="10" t="s">
        <v>1752</v>
      </c>
      <c r="D37" s="6"/>
      <c r="E37" s="6"/>
      <c r="F37" s="6"/>
      <c r="G37" s="6"/>
      <c r="H37" s="6"/>
      <c r="I37" s="6"/>
      <c r="J37" s="6"/>
      <c r="K37" s="6"/>
      <c r="L37" s="6"/>
      <c r="M37" s="6"/>
      <c r="N37" s="6"/>
      <c r="O37" s="6"/>
      <c r="P37" s="6">
        <f t="shared" si="0"/>
        <v>0</v>
      </c>
      <c r="Q37" s="6"/>
      <c r="R37" s="6"/>
      <c r="S37" s="6"/>
      <c r="T37" s="6"/>
      <c r="U37" s="6"/>
      <c r="V37" s="6"/>
      <c r="W37" s="6"/>
      <c r="X37" s="6"/>
      <c r="Y37" s="6">
        <f t="shared" si="1"/>
        <v>0</v>
      </c>
      <c r="Z37" s="6"/>
      <c r="AA37" s="6"/>
      <c r="AB37" s="6"/>
      <c r="AC37" s="6"/>
      <c r="AD37" s="6"/>
      <c r="AE37" s="6"/>
      <c r="AF37" s="6"/>
      <c r="AG37" s="6"/>
      <c r="AH37" s="6"/>
      <c r="AI37" s="6">
        <v>20</v>
      </c>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f t="shared" si="2"/>
        <v>20</v>
      </c>
      <c r="BZ37" s="6"/>
      <c r="CA37" s="6"/>
      <c r="CB37" s="6"/>
      <c r="CC37" s="6"/>
      <c r="CD37" s="6"/>
      <c r="CE37" s="6"/>
      <c r="CF37" s="6"/>
      <c r="CG37" s="6"/>
      <c r="CH37" s="6"/>
      <c r="CI37" s="6"/>
      <c r="CJ37" s="6"/>
      <c r="CK37" s="6">
        <f t="shared" si="3"/>
        <v>0</v>
      </c>
      <c r="CL37" s="6"/>
      <c r="CM37" s="6"/>
      <c r="CN37" s="6"/>
      <c r="CO37" s="6"/>
      <c r="CP37" s="6"/>
      <c r="CQ37" s="6"/>
      <c r="CR37" s="6"/>
      <c r="CS37" s="6"/>
      <c r="CT37" s="6"/>
      <c r="CU37" s="6"/>
      <c r="CV37" s="6"/>
      <c r="CW37" s="6"/>
      <c r="CX37" s="6"/>
      <c r="CY37" s="6"/>
      <c r="CZ37" s="6">
        <f t="shared" si="4"/>
        <v>0</v>
      </c>
      <c r="DA37" s="6">
        <v>50</v>
      </c>
      <c r="DB37" s="6">
        <f t="shared" si="5"/>
        <v>70</v>
      </c>
    </row>
    <row r="38" spans="1:106">
      <c r="A38" s="6" t="s">
        <v>1753</v>
      </c>
      <c r="B38" s="6"/>
      <c r="C38" s="10" t="s">
        <v>1754</v>
      </c>
      <c r="D38" s="6">
        <v>2</v>
      </c>
      <c r="E38" s="6"/>
      <c r="F38" s="6"/>
      <c r="G38" s="6">
        <v>2</v>
      </c>
      <c r="H38" s="6"/>
      <c r="I38" s="6"/>
      <c r="J38" s="6"/>
      <c r="K38" s="6">
        <v>2</v>
      </c>
      <c r="L38" s="6"/>
      <c r="M38" s="6">
        <v>3</v>
      </c>
      <c r="N38" s="6">
        <v>3</v>
      </c>
      <c r="O38" s="6"/>
      <c r="P38" s="6" t="str">
        <f t="shared" si="0"/>
        <v>5</v>
      </c>
      <c r="Q38" s="6">
        <v>2</v>
      </c>
      <c r="R38" s="6">
        <v>3</v>
      </c>
      <c r="S38" s="6"/>
      <c r="T38" s="6"/>
      <c r="U38" s="6"/>
      <c r="V38" s="6">
        <v>3</v>
      </c>
      <c r="W38" s="6">
        <v>3</v>
      </c>
      <c r="X38" s="6"/>
      <c r="Y38" s="6" t="str">
        <f t="shared" si="1"/>
        <v>10</v>
      </c>
      <c r="Z38" s="6">
        <v>2</v>
      </c>
      <c r="AA38" s="6"/>
      <c r="AB38" s="6"/>
      <c r="AC38" s="6">
        <v>5</v>
      </c>
      <c r="AD38" s="6"/>
      <c r="AE38" s="6"/>
      <c r="AF38" s="6">
        <v>2</v>
      </c>
      <c r="AG38" s="6"/>
      <c r="AH38" s="6">
        <v>25</v>
      </c>
      <c r="AI38" s="6"/>
      <c r="AJ38" s="6"/>
      <c r="AK38" s="6"/>
      <c r="AL38" s="6">
        <v>2</v>
      </c>
      <c r="AM38" s="6"/>
      <c r="AN38" s="6">
        <v>2</v>
      </c>
      <c r="AO38" s="6">
        <v>5</v>
      </c>
      <c r="AP38" s="6">
        <v>3</v>
      </c>
      <c r="AQ38" s="6"/>
      <c r="AR38" s="6"/>
      <c r="AS38" s="6"/>
      <c r="AT38" s="6"/>
      <c r="AU38" s="6"/>
      <c r="AV38" s="6"/>
      <c r="AW38" s="6"/>
      <c r="AX38" s="6"/>
      <c r="AY38" s="6"/>
      <c r="AZ38" s="6"/>
      <c r="BA38" s="6"/>
      <c r="BB38" s="6"/>
      <c r="BC38" s="6">
        <v>3</v>
      </c>
      <c r="BD38" s="6"/>
      <c r="BE38" s="6"/>
      <c r="BF38" s="6"/>
      <c r="BG38" s="6">
        <v>3</v>
      </c>
      <c r="BH38" s="6"/>
      <c r="BI38" s="6"/>
      <c r="BJ38" s="6"/>
      <c r="BK38" s="6"/>
      <c r="BL38" s="6"/>
      <c r="BM38" s="6"/>
      <c r="BN38" s="6"/>
      <c r="BO38" s="6"/>
      <c r="BP38" s="6">
        <v>5</v>
      </c>
      <c r="BQ38" s="6"/>
      <c r="BR38" s="6"/>
      <c r="BS38" s="6"/>
      <c r="BT38" s="6"/>
      <c r="BU38" s="6"/>
      <c r="BV38" s="6"/>
      <c r="BW38" s="6"/>
      <c r="BX38" s="6">
        <v>5</v>
      </c>
      <c r="BY38" s="6" t="str">
        <f t="shared" si="2"/>
        <v>20</v>
      </c>
      <c r="BZ38" s="6"/>
      <c r="CA38" s="6">
        <v>2</v>
      </c>
      <c r="CB38" s="6"/>
      <c r="CC38" s="6">
        <v>2</v>
      </c>
      <c r="CD38" s="6"/>
      <c r="CE38" s="6">
        <v>2</v>
      </c>
      <c r="CF38" s="6"/>
      <c r="CG38" s="6">
        <v>2</v>
      </c>
      <c r="CH38" s="6"/>
      <c r="CI38" s="6"/>
      <c r="CJ38" s="6"/>
      <c r="CK38" s="6" t="str">
        <f t="shared" si="3"/>
        <v>5</v>
      </c>
      <c r="CL38" s="6"/>
      <c r="CM38" s="6"/>
      <c r="CN38" s="6">
        <v>3</v>
      </c>
      <c r="CO38" s="6"/>
      <c r="CP38" s="6"/>
      <c r="CQ38" s="6">
        <v>3</v>
      </c>
      <c r="CR38" s="6">
        <v>2</v>
      </c>
      <c r="CS38" s="6"/>
      <c r="CT38" s="6"/>
      <c r="CU38" s="6"/>
      <c r="CV38" s="6">
        <v>2</v>
      </c>
      <c r="CW38" s="6">
        <v>3</v>
      </c>
      <c r="CX38" s="6"/>
      <c r="CY38" s="6"/>
      <c r="CZ38" s="6" t="str">
        <f t="shared" si="4"/>
        <v>10</v>
      </c>
      <c r="DA38" s="6">
        <v>50</v>
      </c>
      <c r="DB38" s="6">
        <f t="shared" si="5"/>
        <v>100</v>
      </c>
    </row>
    <row r="39" spans="1:106">
      <c r="A39" s="6" t="s">
        <v>1755</v>
      </c>
      <c r="B39" s="6"/>
      <c r="C39" s="10" t="s">
        <v>1756</v>
      </c>
      <c r="D39" s="6"/>
      <c r="E39" s="6"/>
      <c r="F39" s="6">
        <v>2</v>
      </c>
      <c r="G39" s="6"/>
      <c r="H39" s="6">
        <v>2</v>
      </c>
      <c r="I39" s="6"/>
      <c r="J39" s="6"/>
      <c r="K39" s="6">
        <v>1</v>
      </c>
      <c r="L39" s="6"/>
      <c r="M39" s="6"/>
      <c r="N39" s="6"/>
      <c r="O39" s="6"/>
      <c r="P39" s="6">
        <f t="shared" si="0"/>
        <v>5</v>
      </c>
      <c r="Q39" s="6">
        <v>2</v>
      </c>
      <c r="R39" s="6"/>
      <c r="S39" s="6"/>
      <c r="T39" s="6"/>
      <c r="U39" s="6"/>
      <c r="V39" s="6"/>
      <c r="W39" s="6"/>
      <c r="X39" s="6"/>
      <c r="Y39" s="6">
        <f t="shared" si="1"/>
        <v>2</v>
      </c>
      <c r="Z39" s="6"/>
      <c r="AA39" s="6"/>
      <c r="AB39" s="6"/>
      <c r="AC39" s="6">
        <v>5</v>
      </c>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v>5</v>
      </c>
      <c r="BE39" s="6"/>
      <c r="BF39" s="6"/>
      <c r="BG39" s="6"/>
      <c r="BH39" s="6"/>
      <c r="BI39" s="6"/>
      <c r="BJ39" s="6"/>
      <c r="BK39" s="6"/>
      <c r="BL39" s="6"/>
      <c r="BM39" s="6"/>
      <c r="BN39" s="6"/>
      <c r="BO39" s="6"/>
      <c r="BP39" s="6"/>
      <c r="BQ39" s="6">
        <v>5</v>
      </c>
      <c r="BR39" s="6"/>
      <c r="BS39" s="6"/>
      <c r="BT39" s="6"/>
      <c r="BU39" s="6"/>
      <c r="BV39" s="6"/>
      <c r="BW39" s="6"/>
      <c r="BX39" s="6">
        <v>5</v>
      </c>
      <c r="BY39" s="6">
        <f t="shared" si="2"/>
        <v>20</v>
      </c>
      <c r="BZ39" s="6"/>
      <c r="CA39" s="6"/>
      <c r="CB39" s="6"/>
      <c r="CC39" s="6"/>
      <c r="CD39" s="6"/>
      <c r="CE39" s="6"/>
      <c r="CF39" s="6"/>
      <c r="CG39" s="6"/>
      <c r="CH39" s="6"/>
      <c r="CI39" s="6"/>
      <c r="CJ39" s="6"/>
      <c r="CK39" s="6">
        <f t="shared" si="3"/>
        <v>0</v>
      </c>
      <c r="CL39" s="6"/>
      <c r="CM39" s="6"/>
      <c r="CN39" s="6"/>
      <c r="CO39" s="6">
        <v>2</v>
      </c>
      <c r="CP39" s="6"/>
      <c r="CQ39" s="6"/>
      <c r="CR39" s="6">
        <v>2</v>
      </c>
      <c r="CS39" s="6"/>
      <c r="CT39" s="6"/>
      <c r="CU39" s="6"/>
      <c r="CV39" s="6"/>
      <c r="CW39" s="6"/>
      <c r="CX39" s="6"/>
      <c r="CY39" s="6"/>
      <c r="CZ39" s="6">
        <f t="shared" si="4"/>
        <v>4</v>
      </c>
      <c r="DA39" s="6">
        <v>50</v>
      </c>
      <c r="DB39" s="6">
        <f t="shared" si="5"/>
        <v>81</v>
      </c>
    </row>
    <row r="40" spans="1:106">
      <c r="A40" s="6" t="s">
        <v>1757</v>
      </c>
      <c r="B40" s="6"/>
      <c r="C40" s="10" t="s">
        <v>1758</v>
      </c>
      <c r="D40" s="6"/>
      <c r="E40" s="6"/>
      <c r="F40" s="6"/>
      <c r="G40" s="6"/>
      <c r="H40" s="6"/>
      <c r="I40" s="6"/>
      <c r="J40" s="6"/>
      <c r="K40" s="6"/>
      <c r="L40" s="6"/>
      <c r="M40" s="6"/>
      <c r="N40" s="6"/>
      <c r="O40" s="6"/>
      <c r="P40" s="6">
        <f t="shared" si="0"/>
        <v>0</v>
      </c>
      <c r="Q40" s="6"/>
      <c r="R40" s="6"/>
      <c r="S40" s="6"/>
      <c r="T40" s="6"/>
      <c r="U40" s="6"/>
      <c r="V40" s="6"/>
      <c r="W40" s="6"/>
      <c r="X40" s="6"/>
      <c r="Y40" s="6">
        <f t="shared" si="1"/>
        <v>0</v>
      </c>
      <c r="Z40" s="6"/>
      <c r="AA40" s="6"/>
      <c r="AB40" s="6"/>
      <c r="AC40" s="6">
        <v>5</v>
      </c>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v>5</v>
      </c>
      <c r="BR40" s="6"/>
      <c r="BS40" s="6"/>
      <c r="BT40" s="6"/>
      <c r="BU40" s="6">
        <v>3</v>
      </c>
      <c r="BV40" s="6"/>
      <c r="BW40" s="6"/>
      <c r="BX40" s="6">
        <v>5</v>
      </c>
      <c r="BY40" s="6">
        <f t="shared" si="2"/>
        <v>18</v>
      </c>
      <c r="BZ40" s="6"/>
      <c r="CA40" s="6"/>
      <c r="CB40" s="6"/>
      <c r="CC40" s="6"/>
      <c r="CD40" s="6"/>
      <c r="CE40" s="6"/>
      <c r="CF40" s="6"/>
      <c r="CG40" s="6"/>
      <c r="CH40" s="6"/>
      <c r="CI40" s="6"/>
      <c r="CJ40" s="6"/>
      <c r="CK40" s="6">
        <f t="shared" si="3"/>
        <v>0</v>
      </c>
      <c r="CL40" s="6"/>
      <c r="CM40" s="6"/>
      <c r="CN40" s="6"/>
      <c r="CO40" s="6"/>
      <c r="CP40" s="6"/>
      <c r="CQ40" s="6"/>
      <c r="CR40" s="6"/>
      <c r="CS40" s="6"/>
      <c r="CT40" s="6"/>
      <c r="CU40" s="6"/>
      <c r="CV40" s="6"/>
      <c r="CW40" s="6"/>
      <c r="CX40" s="6"/>
      <c r="CY40" s="6"/>
      <c r="CZ40" s="6">
        <f t="shared" si="4"/>
        <v>0</v>
      </c>
      <c r="DA40" s="6">
        <v>50</v>
      </c>
      <c r="DB40" s="6">
        <f t="shared" si="5"/>
        <v>68</v>
      </c>
    </row>
    <row r="41" spans="1:106">
      <c r="A41" s="6" t="s">
        <v>1759</v>
      </c>
      <c r="B41" s="6"/>
      <c r="C41" s="10" t="s">
        <v>1760</v>
      </c>
      <c r="D41" s="6"/>
      <c r="E41" s="6"/>
      <c r="F41" s="6"/>
      <c r="G41" s="6"/>
      <c r="H41" s="6"/>
      <c r="I41" s="6"/>
      <c r="J41" s="6"/>
      <c r="K41" s="6"/>
      <c r="L41" s="6"/>
      <c r="M41" s="6"/>
      <c r="N41" s="6"/>
      <c r="O41" s="6"/>
      <c r="P41" s="6">
        <f t="shared" si="0"/>
        <v>0</v>
      </c>
      <c r="Q41" s="6"/>
      <c r="R41" s="6"/>
      <c r="S41" s="6"/>
      <c r="T41" s="6"/>
      <c r="U41" s="6"/>
      <c r="V41" s="6"/>
      <c r="W41" s="6"/>
      <c r="X41" s="6"/>
      <c r="Y41" s="6">
        <f t="shared" si="1"/>
        <v>0</v>
      </c>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f t="shared" si="2"/>
        <v>0</v>
      </c>
      <c r="BZ41" s="6"/>
      <c r="CA41" s="6"/>
      <c r="CB41" s="6"/>
      <c r="CC41" s="6"/>
      <c r="CD41" s="6"/>
      <c r="CE41" s="6"/>
      <c r="CF41" s="6"/>
      <c r="CG41" s="6"/>
      <c r="CH41" s="6"/>
      <c r="CI41" s="6"/>
      <c r="CJ41" s="6"/>
      <c r="CK41" s="6">
        <f t="shared" si="3"/>
        <v>0</v>
      </c>
      <c r="CL41" s="6"/>
      <c r="CM41" s="6"/>
      <c r="CN41" s="6"/>
      <c r="CO41" s="6"/>
      <c r="CP41" s="6"/>
      <c r="CQ41" s="6"/>
      <c r="CR41" s="6"/>
      <c r="CS41" s="6"/>
      <c r="CT41" s="6"/>
      <c r="CU41" s="6"/>
      <c r="CV41" s="6"/>
      <c r="CW41" s="6"/>
      <c r="CX41" s="6"/>
      <c r="CY41" s="6"/>
      <c r="CZ41" s="6">
        <f t="shared" si="4"/>
        <v>0</v>
      </c>
      <c r="DA41" s="6">
        <v>50</v>
      </c>
      <c r="DB41" s="6">
        <f t="shared" si="5"/>
        <v>50</v>
      </c>
    </row>
    <row r="42" spans="1:106">
      <c r="A42" s="6" t="s">
        <v>1761</v>
      </c>
      <c r="B42" s="6"/>
      <c r="C42" s="10" t="s">
        <v>1762</v>
      </c>
      <c r="D42" s="6"/>
      <c r="E42" s="6"/>
      <c r="F42" s="6"/>
      <c r="G42" s="6"/>
      <c r="H42" s="6"/>
      <c r="I42" s="6"/>
      <c r="J42" s="6"/>
      <c r="K42" s="6"/>
      <c r="L42" s="6"/>
      <c r="M42" s="6"/>
      <c r="N42" s="6"/>
      <c r="O42" s="6"/>
      <c r="P42" s="6">
        <f t="shared" si="0"/>
        <v>0</v>
      </c>
      <c r="Q42" s="6"/>
      <c r="R42" s="6"/>
      <c r="S42" s="6"/>
      <c r="T42" s="6"/>
      <c r="U42" s="6"/>
      <c r="V42" s="6"/>
      <c r="W42" s="6"/>
      <c r="X42" s="6"/>
      <c r="Y42" s="6">
        <f t="shared" si="1"/>
        <v>0</v>
      </c>
      <c r="Z42" s="6"/>
      <c r="AA42" s="6"/>
      <c r="AB42" s="6"/>
      <c r="AC42" s="6">
        <v>5</v>
      </c>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v>5</v>
      </c>
      <c r="BR42" s="6"/>
      <c r="BS42" s="6"/>
      <c r="BT42" s="6"/>
      <c r="BU42" s="6"/>
      <c r="BV42" s="6"/>
      <c r="BW42" s="6"/>
      <c r="BX42" s="6"/>
      <c r="BY42" s="6">
        <f t="shared" si="2"/>
        <v>10</v>
      </c>
      <c r="BZ42" s="6">
        <v>2</v>
      </c>
      <c r="CA42" s="6"/>
      <c r="CB42" s="6"/>
      <c r="CC42" s="6"/>
      <c r="CD42" s="6"/>
      <c r="CE42" s="6"/>
      <c r="CF42" s="6"/>
      <c r="CG42" s="6"/>
      <c r="CH42" s="6"/>
      <c r="CI42" s="6"/>
      <c r="CJ42" s="6"/>
      <c r="CK42" s="6">
        <f t="shared" si="3"/>
        <v>2</v>
      </c>
      <c r="CL42" s="6"/>
      <c r="CM42" s="6"/>
      <c r="CN42" s="6"/>
      <c r="CO42" s="6"/>
      <c r="CP42" s="6"/>
      <c r="CQ42" s="6"/>
      <c r="CR42" s="6"/>
      <c r="CS42" s="6"/>
      <c r="CT42" s="6"/>
      <c r="CU42" s="6"/>
      <c r="CV42" s="6"/>
      <c r="CW42" s="6"/>
      <c r="CX42" s="6"/>
      <c r="CY42" s="6"/>
      <c r="CZ42" s="6">
        <f t="shared" si="4"/>
        <v>0</v>
      </c>
      <c r="DA42" s="6">
        <v>50</v>
      </c>
      <c r="DB42" s="6">
        <f t="shared" si="5"/>
        <v>62</v>
      </c>
    </row>
    <row r="43" spans="1:106">
      <c r="A43" s="6" t="s">
        <v>1763</v>
      </c>
      <c r="B43" s="6"/>
      <c r="C43" s="10" t="s">
        <v>1764</v>
      </c>
      <c r="D43" s="6"/>
      <c r="E43" s="6"/>
      <c r="F43" s="6"/>
      <c r="G43" s="6"/>
      <c r="H43" s="6"/>
      <c r="I43" s="6"/>
      <c r="J43" s="6"/>
      <c r="K43" s="6"/>
      <c r="L43" s="6"/>
      <c r="M43" s="6"/>
      <c r="N43" s="6"/>
      <c r="O43" s="6"/>
      <c r="P43" s="6">
        <f t="shared" si="0"/>
        <v>0</v>
      </c>
      <c r="Q43" s="6"/>
      <c r="R43" s="6"/>
      <c r="S43" s="6"/>
      <c r="T43" s="6"/>
      <c r="U43" s="6"/>
      <c r="V43" s="6"/>
      <c r="W43" s="6"/>
      <c r="X43" s="6"/>
      <c r="Y43" s="6">
        <f t="shared" si="1"/>
        <v>0</v>
      </c>
      <c r="Z43" s="6"/>
      <c r="AA43" s="6"/>
      <c r="AB43" s="6"/>
      <c r="AC43" s="6"/>
      <c r="AD43" s="6"/>
      <c r="AE43" s="6"/>
      <c r="AF43" s="6"/>
      <c r="AG43" s="6"/>
      <c r="AH43" s="6"/>
      <c r="AI43" s="6"/>
      <c r="AJ43" s="6"/>
      <c r="AK43" s="6"/>
      <c r="AL43" s="6"/>
      <c r="AM43" s="6"/>
      <c r="AN43" s="6"/>
      <c r="AO43" s="6"/>
      <c r="AP43" s="6"/>
      <c r="AQ43" s="6">
        <v>2</v>
      </c>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f t="shared" si="2"/>
        <v>2</v>
      </c>
      <c r="BZ43" s="6"/>
      <c r="CA43" s="6"/>
      <c r="CB43" s="6"/>
      <c r="CC43" s="6"/>
      <c r="CD43" s="6"/>
      <c r="CE43" s="6"/>
      <c r="CF43" s="6"/>
      <c r="CG43" s="6"/>
      <c r="CH43" s="6"/>
      <c r="CI43" s="6"/>
      <c r="CJ43" s="6"/>
      <c r="CK43" s="6">
        <f t="shared" si="3"/>
        <v>0</v>
      </c>
      <c r="CL43" s="6"/>
      <c r="CM43" s="6"/>
      <c r="CN43" s="6"/>
      <c r="CO43" s="6"/>
      <c r="CP43" s="6"/>
      <c r="CQ43" s="6"/>
      <c r="CR43" s="6"/>
      <c r="CS43" s="6"/>
      <c r="CT43" s="6"/>
      <c r="CU43" s="6"/>
      <c r="CV43" s="6"/>
      <c r="CW43" s="6"/>
      <c r="CX43" s="6"/>
      <c r="CY43" s="6"/>
      <c r="CZ43" s="6">
        <f t="shared" si="4"/>
        <v>0</v>
      </c>
      <c r="DA43" s="6">
        <v>50</v>
      </c>
      <c r="DB43" s="6">
        <f t="shared" si="5"/>
        <v>52</v>
      </c>
    </row>
    <row r="44" spans="1:106">
      <c r="A44" s="6" t="s">
        <v>1765</v>
      </c>
      <c r="B44" s="6"/>
      <c r="C44" s="10" t="s">
        <v>1766</v>
      </c>
      <c r="D44" s="6"/>
      <c r="E44" s="6"/>
      <c r="F44" s="6"/>
      <c r="G44" s="6"/>
      <c r="H44" s="6"/>
      <c r="I44" s="6"/>
      <c r="J44" s="6"/>
      <c r="K44" s="6"/>
      <c r="L44" s="6"/>
      <c r="M44" s="6"/>
      <c r="N44" s="6"/>
      <c r="O44" s="6"/>
      <c r="P44" s="6">
        <f t="shared" si="0"/>
        <v>0</v>
      </c>
      <c r="Q44" s="6"/>
      <c r="R44" s="6"/>
      <c r="S44" s="6"/>
      <c r="T44" s="6"/>
      <c r="U44" s="6"/>
      <c r="V44" s="6"/>
      <c r="W44" s="6"/>
      <c r="X44" s="6"/>
      <c r="Y44" s="6">
        <f t="shared" si="1"/>
        <v>0</v>
      </c>
      <c r="Z44" s="6"/>
      <c r="AA44" s="6"/>
      <c r="AB44" s="6"/>
      <c r="AC44" s="6"/>
      <c r="AD44" s="6"/>
      <c r="AE44" s="6"/>
      <c r="AF44" s="6"/>
      <c r="AG44" s="6"/>
      <c r="AH44" s="6"/>
      <c r="AI44" s="6"/>
      <c r="AJ44" s="6"/>
      <c r="AK44" s="6"/>
      <c r="AL44" s="6"/>
      <c r="AM44" s="6"/>
      <c r="AN44" s="6"/>
      <c r="AO44" s="6"/>
      <c r="AP44" s="6"/>
      <c r="AQ44" s="6">
        <v>2</v>
      </c>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f t="shared" si="2"/>
        <v>2</v>
      </c>
      <c r="BZ44" s="6"/>
      <c r="CA44" s="6"/>
      <c r="CB44" s="6"/>
      <c r="CC44" s="6"/>
      <c r="CD44" s="6"/>
      <c r="CE44" s="6"/>
      <c r="CF44" s="6"/>
      <c r="CG44" s="6"/>
      <c r="CH44" s="6"/>
      <c r="CI44" s="6"/>
      <c r="CJ44" s="6"/>
      <c r="CK44" s="6">
        <f t="shared" si="3"/>
        <v>0</v>
      </c>
      <c r="CL44" s="6"/>
      <c r="CM44" s="6"/>
      <c r="CN44" s="6"/>
      <c r="CO44" s="6"/>
      <c r="CP44" s="6"/>
      <c r="CQ44" s="6"/>
      <c r="CR44" s="6"/>
      <c r="CS44" s="6"/>
      <c r="CT44" s="6"/>
      <c r="CU44" s="6"/>
      <c r="CV44" s="6"/>
      <c r="CW44" s="6"/>
      <c r="CX44" s="6"/>
      <c r="CY44" s="6"/>
      <c r="CZ44" s="6">
        <f t="shared" si="4"/>
        <v>0</v>
      </c>
      <c r="DA44" s="6">
        <v>50</v>
      </c>
      <c r="DB44" s="6">
        <f t="shared" si="5"/>
        <v>52</v>
      </c>
    </row>
    <row r="45" spans="1:106">
      <c r="A45" s="6" t="s">
        <v>1767</v>
      </c>
      <c r="B45" s="6"/>
      <c r="C45" s="10" t="s">
        <v>1768</v>
      </c>
      <c r="D45" s="6"/>
      <c r="E45" s="6"/>
      <c r="F45" s="6"/>
      <c r="G45" s="6"/>
      <c r="H45" s="6"/>
      <c r="I45" s="6"/>
      <c r="J45" s="6"/>
      <c r="K45" s="6"/>
      <c r="L45" s="6"/>
      <c r="M45" s="6"/>
      <c r="N45" s="6"/>
      <c r="O45" s="6"/>
      <c r="P45" s="6">
        <f t="shared" si="0"/>
        <v>0</v>
      </c>
      <c r="Q45" s="6"/>
      <c r="R45" s="6"/>
      <c r="S45" s="6"/>
      <c r="T45" s="6"/>
      <c r="U45" s="6"/>
      <c r="V45" s="6"/>
      <c r="W45" s="6"/>
      <c r="X45" s="6">
        <v>3</v>
      </c>
      <c r="Y45" s="6">
        <f t="shared" si="1"/>
        <v>3</v>
      </c>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v>5</v>
      </c>
      <c r="BR45" s="6"/>
      <c r="BS45" s="6"/>
      <c r="BT45" s="6"/>
      <c r="BU45" s="6"/>
      <c r="BV45" s="6"/>
      <c r="BW45" s="6"/>
      <c r="BX45" s="6"/>
      <c r="BY45" s="6">
        <f t="shared" si="2"/>
        <v>5</v>
      </c>
      <c r="BZ45" s="6"/>
      <c r="CA45" s="6"/>
      <c r="CB45" s="6"/>
      <c r="CC45" s="6"/>
      <c r="CD45" s="6"/>
      <c r="CE45" s="6"/>
      <c r="CF45" s="6"/>
      <c r="CG45" s="6"/>
      <c r="CH45" s="6"/>
      <c r="CI45" s="6"/>
      <c r="CJ45" s="6"/>
      <c r="CK45" s="6">
        <f t="shared" si="3"/>
        <v>0</v>
      </c>
      <c r="CL45" s="6"/>
      <c r="CM45" s="6"/>
      <c r="CN45" s="6"/>
      <c r="CO45" s="6"/>
      <c r="CP45" s="6"/>
      <c r="CQ45" s="6"/>
      <c r="CR45" s="6"/>
      <c r="CS45" s="6"/>
      <c r="CT45" s="6"/>
      <c r="CU45" s="6"/>
      <c r="CV45" s="6"/>
      <c r="CW45" s="6"/>
      <c r="CX45" s="6"/>
      <c r="CY45" s="6">
        <v>3</v>
      </c>
      <c r="CZ45" s="6">
        <f t="shared" si="4"/>
        <v>3</v>
      </c>
      <c r="DA45" s="6">
        <v>50</v>
      </c>
      <c r="DB45" s="6">
        <f t="shared" si="5"/>
        <v>61</v>
      </c>
    </row>
    <row r="46" spans="1:106">
      <c r="A46" s="6" t="s">
        <v>1769</v>
      </c>
      <c r="B46" s="6"/>
      <c r="C46" s="10" t="s">
        <v>1770</v>
      </c>
      <c r="D46" s="6"/>
      <c r="E46" s="6"/>
      <c r="F46" s="6"/>
      <c r="G46" s="6"/>
      <c r="H46" s="6"/>
      <c r="I46" s="6"/>
      <c r="J46" s="6"/>
      <c r="K46" s="6"/>
      <c r="L46" s="6"/>
      <c r="M46" s="6"/>
      <c r="N46" s="6"/>
      <c r="O46" s="6"/>
      <c r="P46" s="6">
        <f t="shared" si="0"/>
        <v>0</v>
      </c>
      <c r="Q46" s="6"/>
      <c r="R46" s="6"/>
      <c r="S46" s="6"/>
      <c r="T46" s="6"/>
      <c r="U46" s="6"/>
      <c r="V46" s="6"/>
      <c r="W46" s="6"/>
      <c r="X46" s="6"/>
      <c r="Y46" s="6">
        <f t="shared" si="1"/>
        <v>0</v>
      </c>
      <c r="Z46" s="6"/>
      <c r="AA46" s="6">
        <v>3</v>
      </c>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f t="shared" si="2"/>
        <v>3</v>
      </c>
      <c r="BZ46" s="6"/>
      <c r="CA46" s="6"/>
      <c r="CB46" s="6"/>
      <c r="CC46" s="6"/>
      <c r="CD46" s="6"/>
      <c r="CE46" s="6"/>
      <c r="CF46" s="6"/>
      <c r="CG46" s="6"/>
      <c r="CH46" s="6"/>
      <c r="CI46" s="6"/>
      <c r="CJ46" s="6"/>
      <c r="CK46" s="6">
        <f t="shared" si="3"/>
        <v>0</v>
      </c>
      <c r="CL46" s="6"/>
      <c r="CM46" s="6"/>
      <c r="CN46" s="6"/>
      <c r="CO46" s="6"/>
      <c r="CP46" s="6"/>
      <c r="CQ46" s="6"/>
      <c r="CR46" s="6"/>
      <c r="CS46" s="6"/>
      <c r="CT46" s="6"/>
      <c r="CU46" s="6"/>
      <c r="CV46" s="6"/>
      <c r="CW46" s="6"/>
      <c r="CX46" s="6"/>
      <c r="CY46" s="6"/>
      <c r="CZ46" s="6">
        <f t="shared" si="4"/>
        <v>0</v>
      </c>
      <c r="DA46" s="6">
        <v>50</v>
      </c>
      <c r="DB46" s="6">
        <f t="shared" si="5"/>
        <v>53</v>
      </c>
    </row>
    <row r="47" spans="1:106">
      <c r="A47" s="6" t="s">
        <v>1771</v>
      </c>
      <c r="B47" s="6"/>
      <c r="C47" s="10" t="s">
        <v>1772</v>
      </c>
      <c r="D47" s="6"/>
      <c r="E47" s="6"/>
      <c r="F47" s="6"/>
      <c r="G47" s="6"/>
      <c r="H47" s="6"/>
      <c r="I47" s="6"/>
      <c r="J47" s="6"/>
      <c r="K47" s="6"/>
      <c r="L47" s="6"/>
      <c r="M47" s="6"/>
      <c r="N47" s="6"/>
      <c r="O47" s="6"/>
      <c r="P47" s="6">
        <f t="shared" si="0"/>
        <v>0</v>
      </c>
      <c r="Q47" s="6"/>
      <c r="R47" s="6"/>
      <c r="S47" s="6"/>
      <c r="T47" s="6"/>
      <c r="U47" s="6"/>
      <c r="V47" s="6"/>
      <c r="W47" s="6"/>
      <c r="X47" s="6"/>
      <c r="Y47" s="6">
        <f t="shared" si="1"/>
        <v>0</v>
      </c>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v>5</v>
      </c>
      <c r="BR47" s="6"/>
      <c r="BS47" s="6"/>
      <c r="BT47" s="6"/>
      <c r="BU47" s="6"/>
      <c r="BV47" s="6"/>
      <c r="BW47" s="6"/>
      <c r="BX47" s="6"/>
      <c r="BY47" s="6">
        <f t="shared" si="2"/>
        <v>5</v>
      </c>
      <c r="BZ47" s="6"/>
      <c r="CA47" s="6"/>
      <c r="CB47" s="6"/>
      <c r="CC47" s="6"/>
      <c r="CD47" s="6"/>
      <c r="CE47" s="6"/>
      <c r="CF47" s="6"/>
      <c r="CG47" s="6"/>
      <c r="CH47" s="6"/>
      <c r="CI47" s="6"/>
      <c r="CJ47" s="6"/>
      <c r="CK47" s="6">
        <f t="shared" si="3"/>
        <v>0</v>
      </c>
      <c r="CL47" s="6"/>
      <c r="CM47" s="6"/>
      <c r="CN47" s="6"/>
      <c r="CO47" s="6"/>
      <c r="CP47" s="6"/>
      <c r="CQ47" s="6"/>
      <c r="CR47" s="6"/>
      <c r="CS47" s="6"/>
      <c r="CT47" s="6"/>
      <c r="CU47" s="6"/>
      <c r="CV47" s="6"/>
      <c r="CW47" s="6"/>
      <c r="CX47" s="6"/>
      <c r="CY47" s="6"/>
      <c r="CZ47" s="6">
        <f t="shared" si="4"/>
        <v>0</v>
      </c>
      <c r="DA47" s="6">
        <v>50</v>
      </c>
      <c r="DB47" s="6">
        <f t="shared" si="5"/>
        <v>55</v>
      </c>
    </row>
    <row r="48" spans="1:106">
      <c r="A48" s="6" t="s">
        <v>1773</v>
      </c>
      <c r="B48" s="6"/>
      <c r="C48" s="10" t="s">
        <v>1774</v>
      </c>
      <c r="D48" s="6"/>
      <c r="E48" s="6"/>
      <c r="F48" s="6"/>
      <c r="G48" s="6"/>
      <c r="H48" s="6"/>
      <c r="I48" s="6"/>
      <c r="J48" s="6"/>
      <c r="K48" s="6"/>
      <c r="L48" s="6"/>
      <c r="M48" s="6"/>
      <c r="N48" s="6"/>
      <c r="O48" s="6"/>
      <c r="P48" s="6">
        <f t="shared" si="0"/>
        <v>0</v>
      </c>
      <c r="Q48" s="6"/>
      <c r="R48" s="6"/>
      <c r="S48" s="6"/>
      <c r="T48" s="6"/>
      <c r="U48" s="6"/>
      <c r="V48" s="6"/>
      <c r="W48" s="6"/>
      <c r="X48" s="6"/>
      <c r="Y48" s="6">
        <f t="shared" si="1"/>
        <v>0</v>
      </c>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v>3</v>
      </c>
      <c r="BH48" s="6"/>
      <c r="BI48" s="6"/>
      <c r="BJ48" s="6"/>
      <c r="BK48" s="6"/>
      <c r="BL48" s="6"/>
      <c r="BM48" s="6"/>
      <c r="BN48" s="6"/>
      <c r="BO48" s="6"/>
      <c r="BP48" s="6"/>
      <c r="BQ48" s="6">
        <v>5</v>
      </c>
      <c r="BR48" s="6"/>
      <c r="BS48" s="6"/>
      <c r="BT48" s="6"/>
      <c r="BU48" s="6"/>
      <c r="BV48" s="6"/>
      <c r="BW48" s="6"/>
      <c r="BX48" s="6"/>
      <c r="BY48" s="6">
        <f t="shared" si="2"/>
        <v>8</v>
      </c>
      <c r="BZ48" s="6"/>
      <c r="CA48" s="6"/>
      <c r="CB48" s="6"/>
      <c r="CC48" s="6"/>
      <c r="CD48" s="6"/>
      <c r="CE48" s="6"/>
      <c r="CF48" s="6"/>
      <c r="CG48" s="6"/>
      <c r="CH48" s="6"/>
      <c r="CI48" s="6"/>
      <c r="CJ48" s="6"/>
      <c r="CK48" s="6">
        <f t="shared" si="3"/>
        <v>0</v>
      </c>
      <c r="CL48" s="6"/>
      <c r="CM48" s="6"/>
      <c r="CN48" s="6"/>
      <c r="CO48" s="6"/>
      <c r="CP48" s="6"/>
      <c r="CQ48" s="6"/>
      <c r="CR48" s="6"/>
      <c r="CS48" s="6"/>
      <c r="CT48" s="6"/>
      <c r="CU48" s="6"/>
      <c r="CV48" s="6"/>
      <c r="CW48" s="6"/>
      <c r="CX48" s="6"/>
      <c r="CY48" s="6"/>
      <c r="CZ48" s="6">
        <f t="shared" si="4"/>
        <v>0</v>
      </c>
      <c r="DA48" s="6">
        <v>50</v>
      </c>
      <c r="DB48" s="6">
        <f t="shared" si="5"/>
        <v>58</v>
      </c>
    </row>
    <row r="49" spans="1:106">
      <c r="A49" s="18" t="s">
        <v>1775</v>
      </c>
      <c r="B49" s="18"/>
      <c r="C49" s="10" t="s">
        <v>1776</v>
      </c>
      <c r="D49" s="6"/>
      <c r="E49" s="6"/>
      <c r="F49" s="6"/>
      <c r="G49" s="6"/>
      <c r="H49" s="14"/>
      <c r="I49" s="14"/>
      <c r="J49" s="14"/>
      <c r="K49" s="6"/>
      <c r="L49" s="6"/>
      <c r="M49" s="6"/>
      <c r="N49" s="6"/>
      <c r="O49" s="6"/>
      <c r="P49" s="6">
        <f t="shared" si="0"/>
        <v>0</v>
      </c>
      <c r="Q49" s="6"/>
      <c r="R49" s="6"/>
      <c r="S49" s="6"/>
      <c r="T49" s="6"/>
      <c r="U49" s="14"/>
      <c r="V49" s="14"/>
      <c r="W49" s="6"/>
      <c r="X49" s="6"/>
      <c r="Y49" s="6">
        <f t="shared" si="1"/>
        <v>0</v>
      </c>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v>5</v>
      </c>
      <c r="BQ49" s="6"/>
      <c r="BR49" s="6"/>
      <c r="BS49" s="6"/>
      <c r="BT49" s="6"/>
      <c r="BU49" s="6"/>
      <c r="BV49" s="6"/>
      <c r="BW49" s="6"/>
      <c r="BX49" s="6"/>
      <c r="BY49" s="6">
        <f t="shared" si="2"/>
        <v>5</v>
      </c>
      <c r="BZ49" s="6"/>
      <c r="CA49" s="6"/>
      <c r="CB49" s="6"/>
      <c r="CC49" s="6"/>
      <c r="CD49" s="6"/>
      <c r="CE49" s="6"/>
      <c r="CF49" s="6"/>
      <c r="CG49" s="6"/>
      <c r="CH49" s="6"/>
      <c r="CI49" s="6"/>
      <c r="CJ49" s="6"/>
      <c r="CK49" s="6">
        <f t="shared" si="3"/>
        <v>0</v>
      </c>
      <c r="CL49" s="6"/>
      <c r="CM49" s="6"/>
      <c r="CN49" s="14"/>
      <c r="CO49" s="14"/>
      <c r="CP49" s="14"/>
      <c r="CQ49" s="6"/>
      <c r="CR49" s="6"/>
      <c r="CS49" s="6"/>
      <c r="CT49" s="6"/>
      <c r="CU49" s="6"/>
      <c r="CV49" s="6"/>
      <c r="CW49" s="6"/>
      <c r="CX49" s="6">
        <v>3</v>
      </c>
      <c r="CY49" s="6"/>
      <c r="CZ49" s="6">
        <f t="shared" si="4"/>
        <v>3</v>
      </c>
      <c r="DA49" s="6">
        <v>50</v>
      </c>
      <c r="DB49" s="6">
        <f t="shared" si="5"/>
        <v>58</v>
      </c>
    </row>
    <row r="50" spans="1:106">
      <c r="A50" s="18" t="s">
        <v>1777</v>
      </c>
      <c r="B50" s="18"/>
      <c r="C50" s="14" t="s">
        <v>1778</v>
      </c>
      <c r="D50" s="14"/>
      <c r="E50" s="14"/>
      <c r="F50" s="14"/>
      <c r="G50" s="14"/>
      <c r="H50" s="14"/>
      <c r="I50" s="14"/>
      <c r="J50" s="14"/>
      <c r="K50" s="6"/>
      <c r="L50" s="6"/>
      <c r="M50" s="6"/>
      <c r="N50" s="6"/>
      <c r="O50" s="6"/>
      <c r="P50" s="6">
        <f t="shared" si="0"/>
        <v>0</v>
      </c>
      <c r="Q50" s="6"/>
      <c r="R50" s="6"/>
      <c r="S50" s="6"/>
      <c r="T50" s="6"/>
      <c r="U50" s="14">
        <v>1</v>
      </c>
      <c r="V50" s="14"/>
      <c r="W50" s="6"/>
      <c r="X50" s="6"/>
      <c r="Y50" s="6">
        <f t="shared" si="1"/>
        <v>1</v>
      </c>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f t="shared" si="2"/>
        <v>0</v>
      </c>
      <c r="BZ50" s="6"/>
      <c r="CA50" s="6"/>
      <c r="CB50" s="6"/>
      <c r="CC50" s="6"/>
      <c r="CD50" s="6"/>
      <c r="CE50" s="6"/>
      <c r="CF50" s="6"/>
      <c r="CG50" s="6"/>
      <c r="CH50" s="6"/>
      <c r="CI50" s="6"/>
      <c r="CJ50" s="6"/>
      <c r="CK50" s="6">
        <f t="shared" si="3"/>
        <v>0</v>
      </c>
      <c r="CL50" s="6"/>
      <c r="CM50" s="6"/>
      <c r="CN50" s="14"/>
      <c r="CO50" s="14"/>
      <c r="CP50" s="14"/>
      <c r="CQ50" s="6"/>
      <c r="CR50" s="6"/>
      <c r="CS50" s="6"/>
      <c r="CT50" s="6"/>
      <c r="CU50" s="6"/>
      <c r="CV50" s="6"/>
      <c r="CW50" s="6"/>
      <c r="CX50" s="6"/>
      <c r="CY50" s="6"/>
      <c r="CZ50" s="6">
        <f t="shared" si="4"/>
        <v>0</v>
      </c>
      <c r="DA50" s="6">
        <v>50</v>
      </c>
      <c r="DB50" s="6">
        <f t="shared" si="5"/>
        <v>51</v>
      </c>
    </row>
  </sheetData>
  <mergeCells count="98">
    <mergeCell ref="D1:DB1"/>
    <mergeCell ref="D2:P2"/>
    <mergeCell ref="Q2:Y2"/>
    <mergeCell ref="Z2:BJ2"/>
    <mergeCell ref="BZ2:CD2"/>
    <mergeCell ref="CL2:CY2"/>
    <mergeCell ref="A3:C3"/>
    <mergeCell ref="A4:C4"/>
    <mergeCell ref="A5:C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49:B49"/>
    <mergeCell ref="A50:B50"/>
    <mergeCell ref="D5:D6"/>
    <mergeCell ref="E5:E6"/>
    <mergeCell ref="F5:F6"/>
    <mergeCell ref="G5:G6"/>
    <mergeCell ref="H5:H6"/>
    <mergeCell ref="I5:I6"/>
    <mergeCell ref="J5:J6"/>
    <mergeCell ref="P3:P6"/>
    <mergeCell ref="Q5:Q6"/>
    <mergeCell ref="R5:R6"/>
    <mergeCell ref="S5:S6"/>
    <mergeCell ref="T5:T6"/>
    <mergeCell ref="U5:U6"/>
    <mergeCell ref="V5:V6"/>
    <mergeCell ref="Y3:Y6"/>
    <mergeCell ref="BK5:BK6"/>
    <mergeCell ref="BL5:BL6"/>
    <mergeCell ref="BM5:BM6"/>
    <mergeCell ref="BN5:BN6"/>
    <mergeCell ref="BO5:BO6"/>
    <mergeCell ref="BP5:BP6"/>
    <mergeCell ref="BQ5:BQ6"/>
    <mergeCell ref="BR5:BR6"/>
    <mergeCell ref="BS5:BS6"/>
    <mergeCell ref="BT5:BT6"/>
    <mergeCell ref="BU5:BU6"/>
    <mergeCell ref="BV5:BV6"/>
    <mergeCell ref="BW5:BW6"/>
    <mergeCell ref="BY3:BY6"/>
    <mergeCell ref="CE5:CE6"/>
    <mergeCell ref="CF5:CF6"/>
    <mergeCell ref="CG5:CG6"/>
    <mergeCell ref="CH5:CH6"/>
    <mergeCell ref="CI5:CI6"/>
    <mergeCell ref="CK3:CK6"/>
    <mergeCell ref="CM5:CM6"/>
    <mergeCell ref="CN5:CN6"/>
    <mergeCell ref="CO5:CO6"/>
    <mergeCell ref="CP5:CP6"/>
    <mergeCell ref="CY5:CY6"/>
    <mergeCell ref="CZ3:CZ6"/>
    <mergeCell ref="DA2:DA6"/>
    <mergeCell ref="DB2:DB6"/>
    <mergeCell ref="A1:C2"/>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J85"/>
  <sheetViews>
    <sheetView zoomScale="57" zoomScaleNormal="57" workbookViewId="0">
      <selection activeCell="CL31" sqref="CL31"/>
    </sheetView>
  </sheetViews>
  <sheetFormatPr defaultColWidth="8.83333333333333" defaultRowHeight="14"/>
  <cols>
    <col min="1" max="2" width="9.91666666666667" style="1" customWidth="1"/>
    <col min="3" max="3" width="11" style="1" customWidth="1"/>
    <col min="4" max="24" width="14.5" style="1" customWidth="1"/>
    <col min="25" max="25" width="8.83333333333333" style="1"/>
    <col min="26" max="38" width="14.5" style="1" customWidth="1"/>
    <col min="39" max="39" width="8.83333333333333" style="1"/>
    <col min="40" max="96" width="14.5" style="1" customWidth="1"/>
    <col min="97" max="97" width="8.83333333333333" style="1"/>
    <col min="98" max="117" width="14.5" style="1" customWidth="1"/>
    <col min="118" max="118" width="8.83333333333333" style="1"/>
    <col min="119" max="137" width="14.5" style="1" customWidth="1"/>
    <col min="138" max="140" width="8.83333333333333" style="1"/>
    <col min="141" max="16384" width="8.83333333333333" style="2"/>
  </cols>
  <sheetData>
    <row r="1" ht="35.25" customHeight="1" spans="1:140">
      <c r="A1" s="3" t="s">
        <v>1779</v>
      </c>
      <c r="B1" s="3"/>
      <c r="C1" s="3"/>
      <c r="D1" s="4" t="s">
        <v>185</v>
      </c>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row>
    <row r="2" ht="14.25" customHeight="1" spans="1:140">
      <c r="A2" s="3"/>
      <c r="B2" s="3"/>
      <c r="C2" s="3"/>
      <c r="D2" s="5" t="s">
        <v>2</v>
      </c>
      <c r="E2" s="5"/>
      <c r="F2" s="5"/>
      <c r="G2" s="5"/>
      <c r="H2" s="5"/>
      <c r="I2" s="5"/>
      <c r="J2" s="5"/>
      <c r="K2" s="5"/>
      <c r="L2" s="5"/>
      <c r="M2" s="5"/>
      <c r="N2" s="5"/>
      <c r="O2" s="5"/>
      <c r="P2" s="5"/>
      <c r="Q2" s="5"/>
      <c r="R2" s="5"/>
      <c r="S2" s="5"/>
      <c r="T2" s="5"/>
      <c r="U2" s="5"/>
      <c r="V2" s="5"/>
      <c r="W2" s="5"/>
      <c r="X2" s="5"/>
      <c r="Y2" s="5"/>
      <c r="Z2" s="5" t="s">
        <v>3</v>
      </c>
      <c r="AA2" s="5"/>
      <c r="AB2" s="5"/>
      <c r="AC2" s="5"/>
      <c r="AD2" s="5"/>
      <c r="AE2" s="5"/>
      <c r="AF2" s="5"/>
      <c r="AG2" s="5"/>
      <c r="AH2" s="5"/>
      <c r="AI2" s="5"/>
      <c r="AJ2" s="5"/>
      <c r="AK2" s="5"/>
      <c r="AL2" s="5"/>
      <c r="AM2" s="5"/>
      <c r="AN2" s="5" t="s">
        <v>4</v>
      </c>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t="s">
        <v>5</v>
      </c>
      <c r="CU2" s="5"/>
      <c r="CV2" s="5"/>
      <c r="CW2" s="5"/>
      <c r="CX2" s="5"/>
      <c r="CY2" s="5"/>
      <c r="CZ2" s="5"/>
      <c r="DA2" s="5"/>
      <c r="DB2" s="5"/>
      <c r="DC2" s="5"/>
      <c r="DD2" s="5"/>
      <c r="DE2" s="5"/>
      <c r="DF2" s="5"/>
      <c r="DG2" s="5"/>
      <c r="DH2" s="5"/>
      <c r="DI2" s="5"/>
      <c r="DJ2" s="5"/>
      <c r="DK2" s="5"/>
      <c r="DL2" s="5"/>
      <c r="DM2" s="5"/>
      <c r="DN2" s="5"/>
      <c r="DO2" s="5" t="s">
        <v>6</v>
      </c>
      <c r="DP2" s="5"/>
      <c r="DQ2" s="5"/>
      <c r="DR2" s="5"/>
      <c r="DS2" s="5"/>
      <c r="DT2" s="5"/>
      <c r="DU2" s="5"/>
      <c r="DV2" s="5"/>
      <c r="DW2" s="5"/>
      <c r="DX2" s="5"/>
      <c r="DY2" s="5"/>
      <c r="DZ2" s="5"/>
      <c r="EA2" s="5"/>
      <c r="EB2" s="5"/>
      <c r="EC2" s="5"/>
      <c r="ED2" s="5"/>
      <c r="EE2" s="5"/>
      <c r="EF2" s="5"/>
      <c r="EG2" s="5"/>
      <c r="EH2" s="5"/>
      <c r="EI2" s="34" t="s">
        <v>7</v>
      </c>
      <c r="EJ2" s="5" t="s">
        <v>8</v>
      </c>
    </row>
    <row r="3" ht="15" customHeight="1" spans="1:140">
      <c r="A3" s="5" t="s">
        <v>9</v>
      </c>
      <c r="B3" s="5"/>
      <c r="C3" s="5"/>
      <c r="D3" s="6"/>
      <c r="E3" s="6"/>
      <c r="F3" s="6"/>
      <c r="G3" s="48"/>
      <c r="H3" s="48"/>
      <c r="I3" s="6"/>
      <c r="J3" s="6"/>
      <c r="K3" s="48"/>
      <c r="L3" s="48"/>
      <c r="M3" s="48"/>
      <c r="N3" s="49"/>
      <c r="O3" s="49"/>
      <c r="P3" s="49"/>
      <c r="Q3" s="49"/>
      <c r="R3" s="6"/>
      <c r="S3" s="6"/>
      <c r="T3" s="6"/>
      <c r="U3" s="6"/>
      <c r="V3" s="6"/>
      <c r="W3" s="6"/>
      <c r="X3" s="6"/>
      <c r="Y3" s="34" t="s">
        <v>10</v>
      </c>
      <c r="Z3" s="23"/>
      <c r="AA3" s="48"/>
      <c r="AB3" s="48"/>
      <c r="AC3" s="6"/>
      <c r="AD3" s="6"/>
      <c r="AE3" s="6"/>
      <c r="AF3" s="6"/>
      <c r="AG3" s="23"/>
      <c r="AH3" s="23"/>
      <c r="AI3" s="23"/>
      <c r="AJ3" s="6"/>
      <c r="AK3" s="6"/>
      <c r="AL3" s="6"/>
      <c r="AM3" s="34" t="s">
        <v>11</v>
      </c>
      <c r="AN3" s="6"/>
      <c r="AO3" s="6"/>
      <c r="AP3" s="6"/>
      <c r="AQ3" s="6"/>
      <c r="AR3" s="5"/>
      <c r="AS3" s="5"/>
      <c r="AT3" s="5"/>
      <c r="AU3" s="5"/>
      <c r="AV3" s="5"/>
      <c r="AW3" s="5"/>
      <c r="AX3" s="5"/>
      <c r="AY3" s="5"/>
      <c r="AZ3" s="5"/>
      <c r="BA3" s="5"/>
      <c r="BB3" s="6"/>
      <c r="BC3" s="6"/>
      <c r="BD3" s="6"/>
      <c r="BE3" s="6"/>
      <c r="BF3" s="5"/>
      <c r="BG3" s="5"/>
      <c r="BH3" s="5"/>
      <c r="BI3" s="5"/>
      <c r="BJ3" s="5"/>
      <c r="BK3" s="5"/>
      <c r="BL3" s="5"/>
      <c r="BM3" s="5"/>
      <c r="BN3" s="5"/>
      <c r="BO3" s="5"/>
      <c r="BP3" s="5"/>
      <c r="BQ3" s="5"/>
      <c r="BR3" s="5"/>
      <c r="BS3" s="5"/>
      <c r="BT3" s="5"/>
      <c r="BU3" s="5"/>
      <c r="BV3" s="5"/>
      <c r="BW3" s="5"/>
      <c r="BX3" s="5"/>
      <c r="BY3" s="5"/>
      <c r="BZ3" s="23"/>
      <c r="CA3" s="48"/>
      <c r="CB3" s="48"/>
      <c r="CC3" s="48"/>
      <c r="CD3" s="48"/>
      <c r="CE3" s="49"/>
      <c r="CF3" s="49"/>
      <c r="CG3" s="6"/>
      <c r="CH3" s="6"/>
      <c r="CI3" s="6"/>
      <c r="CJ3" s="6"/>
      <c r="CK3" s="6"/>
      <c r="CL3" s="6"/>
      <c r="CM3" s="6"/>
      <c r="CN3" s="6"/>
      <c r="CO3" s="6"/>
      <c r="CP3" s="6"/>
      <c r="CQ3" s="6"/>
      <c r="CR3" s="6"/>
      <c r="CS3" s="34" t="s">
        <v>12</v>
      </c>
      <c r="CT3" s="6"/>
      <c r="CU3" s="9"/>
      <c r="CV3" s="6"/>
      <c r="CW3" s="9"/>
      <c r="CX3" s="6"/>
      <c r="CY3" s="48"/>
      <c r="CZ3" s="6"/>
      <c r="DA3" s="9"/>
      <c r="DB3" s="6"/>
      <c r="DC3" s="9"/>
      <c r="DD3" s="48"/>
      <c r="DE3" s="48"/>
      <c r="DF3" s="24"/>
      <c r="DG3" s="6"/>
      <c r="DH3" s="6"/>
      <c r="DI3" s="6"/>
      <c r="DJ3" s="6"/>
      <c r="DK3" s="6"/>
      <c r="DL3" s="6"/>
      <c r="DM3" s="6"/>
      <c r="DN3" s="34" t="s">
        <v>13</v>
      </c>
      <c r="DO3" s="6"/>
      <c r="DP3" s="9"/>
      <c r="DQ3" s="6"/>
      <c r="DR3" s="48"/>
      <c r="DS3" s="6"/>
      <c r="DT3" s="9"/>
      <c r="DU3" s="48"/>
      <c r="DV3" s="24"/>
      <c r="DW3" s="6"/>
      <c r="DX3" s="6"/>
      <c r="DY3" s="6"/>
      <c r="DZ3" s="6"/>
      <c r="EA3" s="6"/>
      <c r="EB3" s="6"/>
      <c r="EC3" s="6"/>
      <c r="ED3" s="6"/>
      <c r="EE3" s="6"/>
      <c r="EF3" s="6"/>
      <c r="EG3" s="6"/>
      <c r="EH3" s="5" t="s">
        <v>14</v>
      </c>
      <c r="EI3" s="36"/>
      <c r="EJ3" s="5"/>
    </row>
    <row r="4" ht="80" customHeight="1" spans="1:140">
      <c r="A4" s="5" t="s">
        <v>15</v>
      </c>
      <c r="B4" s="5"/>
      <c r="C4" s="5"/>
      <c r="D4" s="6" t="s">
        <v>1780</v>
      </c>
      <c r="E4" s="9" t="s">
        <v>1781</v>
      </c>
      <c r="F4" s="12" t="s">
        <v>1782</v>
      </c>
      <c r="G4" s="49" t="s">
        <v>1783</v>
      </c>
      <c r="H4" s="49" t="s">
        <v>1784</v>
      </c>
      <c r="I4" s="21" t="s">
        <v>22</v>
      </c>
      <c r="J4" s="21" t="s">
        <v>24</v>
      </c>
      <c r="K4" s="49" t="s">
        <v>1785</v>
      </c>
      <c r="L4" s="49" t="s">
        <v>1786</v>
      </c>
      <c r="M4" s="49" t="s">
        <v>1787</v>
      </c>
      <c r="N4" s="49" t="s">
        <v>1788</v>
      </c>
      <c r="O4" s="49" t="s">
        <v>1789</v>
      </c>
      <c r="P4" s="49" t="s">
        <v>1790</v>
      </c>
      <c r="Q4" s="49" t="s">
        <v>1791</v>
      </c>
      <c r="R4" s="9" t="s">
        <v>1792</v>
      </c>
      <c r="S4" s="5" t="s">
        <v>1793</v>
      </c>
      <c r="T4" s="5" t="s">
        <v>1794</v>
      </c>
      <c r="U4" s="12" t="s">
        <v>1276</v>
      </c>
      <c r="V4" s="12"/>
      <c r="W4" s="20"/>
      <c r="X4" s="21"/>
      <c r="Y4" s="36"/>
      <c r="Z4" s="48" t="s">
        <v>1795</v>
      </c>
      <c r="AA4" s="49" t="s">
        <v>1796</v>
      </c>
      <c r="AB4" s="49" t="s">
        <v>1797</v>
      </c>
      <c r="AC4" s="21" t="s">
        <v>1798</v>
      </c>
      <c r="AD4" s="5" t="s">
        <v>1799</v>
      </c>
      <c r="AE4" s="5" t="s">
        <v>1800</v>
      </c>
      <c r="AF4" s="21" t="s">
        <v>31</v>
      </c>
      <c r="AG4" s="48" t="s">
        <v>1276</v>
      </c>
      <c r="AH4" s="48"/>
      <c r="AI4" s="48"/>
      <c r="AJ4" s="21"/>
      <c r="AK4" s="21"/>
      <c r="AL4" s="9"/>
      <c r="AM4" s="36"/>
      <c r="AN4" s="21" t="s">
        <v>941</v>
      </c>
      <c r="AO4" s="9" t="s">
        <v>1801</v>
      </c>
      <c r="AP4" s="21" t="s">
        <v>1802</v>
      </c>
      <c r="AQ4" s="9" t="s">
        <v>1803</v>
      </c>
      <c r="AR4" s="5" t="s">
        <v>1804</v>
      </c>
      <c r="AS4" s="5" t="s">
        <v>1805</v>
      </c>
      <c r="AT4" s="5" t="s">
        <v>1806</v>
      </c>
      <c r="AU4" s="5" t="s">
        <v>1807</v>
      </c>
      <c r="AV4" s="5" t="s">
        <v>1808</v>
      </c>
      <c r="AW4" s="5" t="s">
        <v>1809</v>
      </c>
      <c r="AX4" s="5" t="s">
        <v>1810</v>
      </c>
      <c r="AY4" s="5" t="s">
        <v>1811</v>
      </c>
      <c r="AZ4" s="5" t="s">
        <v>1812</v>
      </c>
      <c r="BA4" s="5" t="s">
        <v>1813</v>
      </c>
      <c r="BB4" s="9" t="s">
        <v>1814</v>
      </c>
      <c r="BC4" s="9" t="s">
        <v>1815</v>
      </c>
      <c r="BD4" s="5" t="s">
        <v>1816</v>
      </c>
      <c r="BE4" s="5" t="s">
        <v>1817</v>
      </c>
      <c r="BF4" s="5" t="s">
        <v>1818</v>
      </c>
      <c r="BG4" s="5" t="s">
        <v>1819</v>
      </c>
      <c r="BH4" s="5" t="s">
        <v>1820</v>
      </c>
      <c r="BI4" s="5" t="s">
        <v>1821</v>
      </c>
      <c r="BJ4" s="5" t="s">
        <v>1822</v>
      </c>
      <c r="BK4" s="5" t="s">
        <v>1823</v>
      </c>
      <c r="BL4" s="5" t="s">
        <v>1824</v>
      </c>
      <c r="BM4" s="5" t="s">
        <v>1825</v>
      </c>
      <c r="BN4" s="5" t="s">
        <v>1826</v>
      </c>
      <c r="BO4" s="5" t="s">
        <v>1827</v>
      </c>
      <c r="BP4" s="5" t="s">
        <v>1828</v>
      </c>
      <c r="BQ4" s="5" t="s">
        <v>1829</v>
      </c>
      <c r="BR4" s="5" t="s">
        <v>1830</v>
      </c>
      <c r="BS4" s="5" t="s">
        <v>1831</v>
      </c>
      <c r="BT4" s="5" t="s">
        <v>1832</v>
      </c>
      <c r="BU4" s="5" t="s">
        <v>1833</v>
      </c>
      <c r="BV4" s="5" t="s">
        <v>1834</v>
      </c>
      <c r="BW4" s="5" t="s">
        <v>1835</v>
      </c>
      <c r="BX4" s="5" t="s">
        <v>1836</v>
      </c>
      <c r="BY4" s="5" t="s">
        <v>1837</v>
      </c>
      <c r="BZ4" s="24" t="s">
        <v>1838</v>
      </c>
      <c r="CA4" s="56" t="s">
        <v>1839</v>
      </c>
      <c r="CB4" s="24" t="s">
        <v>1840</v>
      </c>
      <c r="CC4" s="56" t="s">
        <v>1841</v>
      </c>
      <c r="CD4" s="24" t="s">
        <v>1842</v>
      </c>
      <c r="CE4" s="49" t="s">
        <v>1843</v>
      </c>
      <c r="CF4" s="49" t="s">
        <v>1844</v>
      </c>
      <c r="CG4" s="5" t="s">
        <v>1845</v>
      </c>
      <c r="CH4" s="5" t="s">
        <v>1846</v>
      </c>
      <c r="CI4" s="5" t="s">
        <v>1847</v>
      </c>
      <c r="CJ4" s="5" t="s">
        <v>701</v>
      </c>
      <c r="CK4" s="21" t="s">
        <v>70</v>
      </c>
      <c r="CL4" s="32" t="s">
        <v>1276</v>
      </c>
      <c r="CM4" s="32"/>
      <c r="CN4" s="32"/>
      <c r="CO4" s="32"/>
      <c r="CP4" s="32"/>
      <c r="CQ4" s="21"/>
      <c r="CR4" s="32"/>
      <c r="CS4" s="36"/>
      <c r="CT4" s="5" t="s">
        <v>1848</v>
      </c>
      <c r="CU4" s="5" t="s">
        <v>1849</v>
      </c>
      <c r="CV4" s="21" t="s">
        <v>1669</v>
      </c>
      <c r="CW4" s="21" t="s">
        <v>1850</v>
      </c>
      <c r="CX4" s="5" t="s">
        <v>1851</v>
      </c>
      <c r="CY4" s="49" t="s">
        <v>1852</v>
      </c>
      <c r="CZ4" s="5" t="s">
        <v>1853</v>
      </c>
      <c r="DA4" s="5" t="s">
        <v>1853</v>
      </c>
      <c r="DB4" s="5" t="s">
        <v>712</v>
      </c>
      <c r="DC4" s="21" t="s">
        <v>83</v>
      </c>
      <c r="DD4" s="49"/>
      <c r="DE4" s="49"/>
      <c r="DF4" s="49" t="s">
        <v>1854</v>
      </c>
      <c r="DG4" s="9" t="s">
        <v>709</v>
      </c>
      <c r="DH4" s="32" t="s">
        <v>1276</v>
      </c>
      <c r="DI4" s="5"/>
      <c r="DJ4" s="5"/>
      <c r="DK4" s="5"/>
      <c r="DL4" s="9"/>
      <c r="DM4" s="32"/>
      <c r="DN4" s="36"/>
      <c r="DO4" s="5" t="s">
        <v>1855</v>
      </c>
      <c r="DP4" s="5" t="s">
        <v>1856</v>
      </c>
      <c r="DQ4" s="5" t="s">
        <v>1857</v>
      </c>
      <c r="DR4" s="49" t="s">
        <v>1858</v>
      </c>
      <c r="DS4" s="21" t="s">
        <v>1859</v>
      </c>
      <c r="DT4" s="9" t="s">
        <v>1860</v>
      </c>
      <c r="DU4" s="49"/>
      <c r="DV4" s="49" t="s">
        <v>1861</v>
      </c>
      <c r="DW4" s="21" t="s">
        <v>89</v>
      </c>
      <c r="DX4" s="21" t="s">
        <v>90</v>
      </c>
      <c r="DY4" s="21" t="s">
        <v>91</v>
      </c>
      <c r="DZ4" s="5" t="s">
        <v>1276</v>
      </c>
      <c r="EA4" s="5"/>
      <c r="EB4" s="5"/>
      <c r="EC4" s="5"/>
      <c r="ED4" s="5"/>
      <c r="EE4" s="5"/>
      <c r="EF4" s="5"/>
      <c r="EG4" s="32"/>
      <c r="EH4" s="5"/>
      <c r="EI4" s="36"/>
      <c r="EJ4" s="5"/>
    </row>
    <row r="5" ht="15" customHeight="1" spans="1:140">
      <c r="A5" s="5" t="s">
        <v>92</v>
      </c>
      <c r="B5" s="5"/>
      <c r="C5" s="5"/>
      <c r="D5" s="6"/>
      <c r="E5" s="6"/>
      <c r="F5" s="6"/>
      <c r="G5" s="50"/>
      <c r="H5" s="50"/>
      <c r="I5" s="13"/>
      <c r="J5" s="13"/>
      <c r="K5" s="50"/>
      <c r="L5" s="50"/>
      <c r="M5" s="50"/>
      <c r="N5" s="49"/>
      <c r="O5" s="49"/>
      <c r="P5" s="49"/>
      <c r="Q5" s="49"/>
      <c r="R5" s="13"/>
      <c r="S5" s="13"/>
      <c r="T5" s="13"/>
      <c r="U5" s="6"/>
      <c r="V5" s="6"/>
      <c r="W5" s="13"/>
      <c r="X5" s="13"/>
      <c r="Y5" s="36"/>
      <c r="Z5" s="27"/>
      <c r="AA5" s="50"/>
      <c r="AB5" s="50"/>
      <c r="AC5" s="13"/>
      <c r="AD5" s="13"/>
      <c r="AE5" s="13"/>
      <c r="AF5" s="6"/>
      <c r="AG5" s="27"/>
      <c r="AH5" s="27"/>
      <c r="AI5" s="27"/>
      <c r="AJ5" s="13"/>
      <c r="AK5" s="13"/>
      <c r="AL5" s="13"/>
      <c r="AM5" s="36"/>
      <c r="AN5" s="13"/>
      <c r="AO5" s="13"/>
      <c r="AP5" s="13"/>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13"/>
      <c r="BU5" s="6"/>
      <c r="BV5" s="6"/>
      <c r="BW5" s="6"/>
      <c r="BX5" s="6"/>
      <c r="BY5" s="6"/>
      <c r="BZ5" s="27"/>
      <c r="CA5" s="50"/>
      <c r="CB5" s="50"/>
      <c r="CC5" s="50"/>
      <c r="CD5" s="50"/>
      <c r="CE5" s="49"/>
      <c r="CF5" s="49"/>
      <c r="CG5" s="13"/>
      <c r="CH5" s="13"/>
      <c r="CI5" s="13"/>
      <c r="CJ5" s="13"/>
      <c r="CK5" s="6"/>
      <c r="CL5" s="6"/>
      <c r="CM5" s="6"/>
      <c r="CN5" s="6"/>
      <c r="CO5" s="6"/>
      <c r="CP5" s="13"/>
      <c r="CQ5" s="13"/>
      <c r="CR5" s="13"/>
      <c r="CS5" s="36"/>
      <c r="CT5" s="6"/>
      <c r="CU5" s="6"/>
      <c r="CV5" s="6"/>
      <c r="CW5" s="6"/>
      <c r="CX5" s="6"/>
      <c r="CY5" s="50"/>
      <c r="CZ5" s="13"/>
      <c r="DA5" s="13"/>
      <c r="DB5" s="13"/>
      <c r="DC5" s="13"/>
      <c r="DD5" s="48"/>
      <c r="DE5" s="48"/>
      <c r="DF5" s="50"/>
      <c r="DG5" s="13"/>
      <c r="DH5" s="13"/>
      <c r="DI5" s="13"/>
      <c r="DJ5" s="13"/>
      <c r="DK5" s="13"/>
      <c r="DL5" s="13"/>
      <c r="DM5" s="13"/>
      <c r="DN5" s="36"/>
      <c r="DO5" s="6"/>
      <c r="DP5" s="6"/>
      <c r="DQ5" s="6"/>
      <c r="DR5" s="50"/>
      <c r="DS5" s="13"/>
      <c r="DT5" s="13"/>
      <c r="DU5" s="48"/>
      <c r="DV5" s="50"/>
      <c r="DW5" s="13"/>
      <c r="DX5" s="6"/>
      <c r="DY5" s="6"/>
      <c r="DZ5" s="6"/>
      <c r="EA5" s="6"/>
      <c r="EB5" s="6"/>
      <c r="EC5" s="6"/>
      <c r="ED5" s="6"/>
      <c r="EE5" s="6"/>
      <c r="EF5" s="6"/>
      <c r="EG5" s="6"/>
      <c r="EH5" s="5"/>
      <c r="EI5" s="36"/>
      <c r="EJ5" s="5"/>
    </row>
    <row r="6" ht="15.5" spans="1:140">
      <c r="A6" s="5" t="s">
        <v>93</v>
      </c>
      <c r="B6" s="5"/>
      <c r="C6" s="5" t="s">
        <v>94</v>
      </c>
      <c r="D6" s="13"/>
      <c r="E6" s="13"/>
      <c r="F6" s="13"/>
      <c r="G6" s="51"/>
      <c r="H6" s="51"/>
      <c r="I6" s="22"/>
      <c r="J6" s="22"/>
      <c r="K6" s="51"/>
      <c r="L6" s="51"/>
      <c r="M6" s="51"/>
      <c r="N6" s="49"/>
      <c r="O6" s="49"/>
      <c r="P6" s="49"/>
      <c r="Q6" s="49"/>
      <c r="R6" s="22"/>
      <c r="S6" s="22"/>
      <c r="T6" s="22"/>
      <c r="U6" s="13"/>
      <c r="V6" s="13"/>
      <c r="W6" s="22"/>
      <c r="X6" s="22"/>
      <c r="Y6" s="39"/>
      <c r="Z6" s="46"/>
      <c r="AA6" s="51"/>
      <c r="AB6" s="51"/>
      <c r="AC6" s="22"/>
      <c r="AD6" s="22"/>
      <c r="AE6" s="22"/>
      <c r="AF6" s="6"/>
      <c r="AG6" s="46"/>
      <c r="AH6" s="46"/>
      <c r="AI6" s="46"/>
      <c r="AJ6" s="22"/>
      <c r="AK6" s="22"/>
      <c r="AL6" s="22"/>
      <c r="AM6" s="39"/>
      <c r="AN6" s="22"/>
      <c r="AO6" s="22"/>
      <c r="AP6" s="22"/>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22"/>
      <c r="BU6" s="6"/>
      <c r="BV6" s="6"/>
      <c r="BW6" s="6"/>
      <c r="BX6" s="6"/>
      <c r="BY6" s="6"/>
      <c r="BZ6" s="46"/>
      <c r="CA6" s="51"/>
      <c r="CB6" s="51"/>
      <c r="CC6" s="51"/>
      <c r="CD6" s="51"/>
      <c r="CE6" s="49"/>
      <c r="CF6" s="49"/>
      <c r="CG6" s="22"/>
      <c r="CH6" s="22"/>
      <c r="CI6" s="22"/>
      <c r="CJ6" s="22"/>
      <c r="CK6" s="6"/>
      <c r="CL6" s="6"/>
      <c r="CM6" s="6"/>
      <c r="CN6" s="6"/>
      <c r="CO6" s="6"/>
      <c r="CP6" s="22"/>
      <c r="CQ6" s="22"/>
      <c r="CR6" s="22"/>
      <c r="CS6" s="39"/>
      <c r="CT6" s="6"/>
      <c r="CU6" s="6"/>
      <c r="CV6" s="6"/>
      <c r="CW6" s="6"/>
      <c r="CX6" s="6"/>
      <c r="CY6" s="51"/>
      <c r="CZ6" s="22"/>
      <c r="DA6" s="22"/>
      <c r="DB6" s="22"/>
      <c r="DC6" s="22"/>
      <c r="DD6" s="48"/>
      <c r="DE6" s="48"/>
      <c r="DF6" s="51"/>
      <c r="DG6" s="22"/>
      <c r="DH6" s="22"/>
      <c r="DI6" s="22"/>
      <c r="DJ6" s="22"/>
      <c r="DK6" s="22"/>
      <c r="DL6" s="22"/>
      <c r="DM6" s="22"/>
      <c r="DN6" s="39"/>
      <c r="DO6" s="6"/>
      <c r="DP6" s="6"/>
      <c r="DQ6" s="6"/>
      <c r="DR6" s="51"/>
      <c r="DS6" s="22"/>
      <c r="DT6" s="22"/>
      <c r="DU6" s="48"/>
      <c r="DV6" s="51"/>
      <c r="DW6" s="22"/>
      <c r="DX6" s="6"/>
      <c r="DY6" s="6"/>
      <c r="DZ6" s="6"/>
      <c r="EA6" s="6"/>
      <c r="EB6" s="6"/>
      <c r="EC6" s="6"/>
      <c r="ED6" s="6"/>
      <c r="EE6" s="6"/>
      <c r="EF6" s="6"/>
      <c r="EG6" s="6"/>
      <c r="EH6" s="5"/>
      <c r="EI6" s="39"/>
      <c r="EJ6" s="5"/>
    </row>
    <row r="7" ht="15.5" spans="1:140">
      <c r="A7" s="52" t="s">
        <v>1862</v>
      </c>
      <c r="B7" s="53"/>
      <c r="C7" s="14" t="s">
        <v>1863</v>
      </c>
      <c r="D7" s="6"/>
      <c r="E7" s="6"/>
      <c r="F7" s="6"/>
      <c r="G7" s="48"/>
      <c r="H7" s="48"/>
      <c r="I7" s="6"/>
      <c r="J7" s="6"/>
      <c r="K7" s="48"/>
      <c r="L7" s="48"/>
      <c r="M7" s="48"/>
      <c r="N7" s="48"/>
      <c r="O7" s="48"/>
      <c r="P7" s="48"/>
      <c r="Q7" s="48"/>
      <c r="R7" s="6"/>
      <c r="S7" s="6"/>
      <c r="T7" s="6"/>
      <c r="U7" s="6"/>
      <c r="V7" s="6"/>
      <c r="W7" s="6"/>
      <c r="X7" s="6"/>
      <c r="Y7" s="6">
        <f t="shared" ref="Y7:Y49" si="0">IF(SUM(D7:X7)&gt;5,"5",SUM(D7:X7))</f>
        <v>0</v>
      </c>
      <c r="Z7" s="23"/>
      <c r="AA7" s="48"/>
      <c r="AB7" s="48"/>
      <c r="AC7" s="6"/>
      <c r="AD7" s="5"/>
      <c r="AE7" s="6"/>
      <c r="AF7" s="6"/>
      <c r="AG7" s="23"/>
      <c r="AH7" s="23"/>
      <c r="AI7" s="23"/>
      <c r="AJ7" s="6"/>
      <c r="AK7" s="6"/>
      <c r="AL7" s="6"/>
      <c r="AM7" s="6">
        <f t="shared" ref="AM7:AM49" si="1">IF(SUM(Z7:AL7)&gt;10,"10",IF(SUM(Z7:AL7)&lt;0,"0",SUM(Z7:AL7)))</f>
        <v>0</v>
      </c>
      <c r="AN7" s="6"/>
      <c r="AO7" s="6"/>
      <c r="AP7" s="6"/>
      <c r="AQ7" s="6"/>
      <c r="AR7" s="6"/>
      <c r="AS7" s="6"/>
      <c r="AT7" s="6"/>
      <c r="AU7" s="6"/>
      <c r="AV7" s="6"/>
      <c r="AW7" s="6"/>
      <c r="AX7" s="6"/>
      <c r="AY7" s="6"/>
      <c r="AZ7" s="6"/>
      <c r="BA7" s="6"/>
      <c r="BB7" s="6"/>
      <c r="BC7" s="6"/>
      <c r="BD7" s="6"/>
      <c r="BE7" s="6"/>
      <c r="BF7" s="6"/>
      <c r="BG7" s="6"/>
      <c r="BI7" s="6"/>
      <c r="BJ7" s="6"/>
      <c r="BK7" s="6"/>
      <c r="BL7" s="6"/>
      <c r="BM7" s="6"/>
      <c r="BN7" s="6"/>
      <c r="BO7" s="6"/>
      <c r="BP7" s="6"/>
      <c r="BQ7" s="6"/>
      <c r="BR7" s="6"/>
      <c r="BS7" s="6"/>
      <c r="BT7" s="6"/>
      <c r="BU7" s="6"/>
      <c r="BV7" s="6"/>
      <c r="BW7" s="6"/>
      <c r="BX7" s="6"/>
      <c r="BY7" s="6"/>
      <c r="BZ7" s="23"/>
      <c r="CA7" s="48"/>
      <c r="CB7" s="48"/>
      <c r="CC7" s="48"/>
      <c r="CD7" s="48"/>
      <c r="CE7" s="48"/>
      <c r="CF7" s="48"/>
      <c r="CG7" s="6"/>
      <c r="CH7" s="6"/>
      <c r="CI7" s="6"/>
      <c r="CJ7" s="6"/>
      <c r="CK7" s="6">
        <v>2</v>
      </c>
      <c r="CL7" s="6"/>
      <c r="CM7" s="6"/>
      <c r="CN7" s="6"/>
      <c r="CO7" s="6"/>
      <c r="CP7" s="6"/>
      <c r="CQ7" s="6"/>
      <c r="CR7" s="6"/>
      <c r="CS7" s="6">
        <f t="shared" ref="CS7:CS48" si="2">IF(SUM(AN7:CR7)&gt;20,"20",SUM(AN7:CR7))</f>
        <v>2</v>
      </c>
      <c r="CT7" s="6"/>
      <c r="CU7" s="6"/>
      <c r="CV7" s="6"/>
      <c r="CW7" s="6"/>
      <c r="CX7" s="6"/>
      <c r="CY7" s="48"/>
      <c r="CZ7" s="6"/>
      <c r="DA7" s="6"/>
      <c r="DB7" s="6"/>
      <c r="DC7" s="6"/>
      <c r="DD7" s="48"/>
      <c r="DE7" s="48"/>
      <c r="DF7" s="48"/>
      <c r="DG7" s="6"/>
      <c r="DH7" s="6"/>
      <c r="DI7" s="6"/>
      <c r="DJ7" s="6"/>
      <c r="DK7" s="6"/>
      <c r="DL7" s="6"/>
      <c r="DM7" s="6"/>
      <c r="DN7" s="6">
        <f t="shared" ref="DN7:DN48" si="3">IF(SUM(CT7:DM7)&gt;5,"5",SUM(CT7:DM7))</f>
        <v>0</v>
      </c>
      <c r="DO7" s="6"/>
      <c r="DP7" s="6"/>
      <c r="DQ7" s="6"/>
      <c r="DR7" s="48"/>
      <c r="DS7" s="6"/>
      <c r="DT7" s="6"/>
      <c r="DU7" s="48"/>
      <c r="DV7" s="48"/>
      <c r="DW7" s="6"/>
      <c r="DX7" s="6"/>
      <c r="DY7" s="6"/>
      <c r="DZ7" s="6"/>
      <c r="EA7" s="6"/>
      <c r="EB7" s="6"/>
      <c r="EC7" s="6"/>
      <c r="ED7" s="6"/>
      <c r="EE7" s="6"/>
      <c r="EF7" s="6"/>
      <c r="EG7" s="6"/>
      <c r="EH7" s="6">
        <f t="shared" ref="EH7:EH51" si="4">IF(SUM(DO7:EG7)&gt;10,"10",SUM(DO7:EG7))</f>
        <v>0</v>
      </c>
      <c r="EI7" s="6">
        <v>50</v>
      </c>
      <c r="EJ7" s="6">
        <f t="shared" ref="EJ7:EJ51" si="5">SUM(EH7+DN7+CS7+AM7+Y7+EI7)</f>
        <v>52</v>
      </c>
    </row>
    <row r="8" ht="15" spans="1:140">
      <c r="A8" s="52" t="s">
        <v>1864</v>
      </c>
      <c r="B8" s="53"/>
      <c r="C8" s="14" t="s">
        <v>1865</v>
      </c>
      <c r="D8" s="6"/>
      <c r="E8" s="6"/>
      <c r="F8" s="6"/>
      <c r="G8" s="48"/>
      <c r="H8" s="48"/>
      <c r="I8" s="6"/>
      <c r="J8" s="6"/>
      <c r="K8" s="48"/>
      <c r="L8" s="48"/>
      <c r="M8" s="48"/>
      <c r="N8" s="48"/>
      <c r="O8" s="48"/>
      <c r="P8" s="48"/>
      <c r="Q8" s="48"/>
      <c r="R8" s="6"/>
      <c r="S8" s="6"/>
      <c r="T8" s="6"/>
      <c r="U8" s="6"/>
      <c r="V8" s="6"/>
      <c r="W8" s="6"/>
      <c r="X8" s="6"/>
      <c r="Y8" s="6">
        <f t="shared" si="0"/>
        <v>0</v>
      </c>
      <c r="Z8" s="23"/>
      <c r="AA8" s="48"/>
      <c r="AB8" s="48"/>
      <c r="AC8" s="6"/>
      <c r="AD8" s="6"/>
      <c r="AE8" s="6"/>
      <c r="AF8" s="6"/>
      <c r="AG8" s="23"/>
      <c r="AH8" s="23"/>
      <c r="AI8" s="23"/>
      <c r="AJ8" s="6"/>
      <c r="AK8" s="6"/>
      <c r="AL8" s="6"/>
      <c r="AM8" s="6">
        <f t="shared" si="1"/>
        <v>0</v>
      </c>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23"/>
      <c r="CA8" s="48"/>
      <c r="CB8" s="48"/>
      <c r="CC8" s="48"/>
      <c r="CD8" s="48"/>
      <c r="CE8" s="48"/>
      <c r="CF8" s="48"/>
      <c r="CG8" s="6"/>
      <c r="CH8" s="6"/>
      <c r="CI8" s="6"/>
      <c r="CJ8" s="6"/>
      <c r="CK8" s="6"/>
      <c r="CL8" s="6"/>
      <c r="CM8" s="6"/>
      <c r="CN8" s="6"/>
      <c r="CO8" s="6"/>
      <c r="CP8" s="6"/>
      <c r="CQ8" s="6"/>
      <c r="CR8" s="6"/>
      <c r="CS8" s="6">
        <f t="shared" si="2"/>
        <v>0</v>
      </c>
      <c r="CT8" s="6"/>
      <c r="CU8" s="6"/>
      <c r="CV8" s="6"/>
      <c r="CW8" s="6"/>
      <c r="CX8" s="6"/>
      <c r="CY8" s="48"/>
      <c r="CZ8" s="6"/>
      <c r="DA8" s="6"/>
      <c r="DB8" s="6"/>
      <c r="DC8" s="6"/>
      <c r="DD8" s="48"/>
      <c r="DE8" s="48"/>
      <c r="DF8" s="48"/>
      <c r="DG8" s="6"/>
      <c r="DH8" s="6"/>
      <c r="DI8" s="6"/>
      <c r="DJ8" s="6"/>
      <c r="DK8" s="6"/>
      <c r="DL8" s="6"/>
      <c r="DM8" s="6"/>
      <c r="DN8" s="6">
        <f t="shared" si="3"/>
        <v>0</v>
      </c>
      <c r="DO8" s="6"/>
      <c r="DP8" s="6"/>
      <c r="DQ8" s="6"/>
      <c r="DR8" s="48"/>
      <c r="DS8" s="6"/>
      <c r="DT8" s="6"/>
      <c r="DU8" s="48"/>
      <c r="DV8" s="48"/>
      <c r="DW8" s="6"/>
      <c r="DX8" s="6"/>
      <c r="DY8" s="6"/>
      <c r="DZ8" s="6"/>
      <c r="EA8" s="6"/>
      <c r="EB8" s="6"/>
      <c r="EC8" s="6"/>
      <c r="ED8" s="6"/>
      <c r="EE8" s="6"/>
      <c r="EF8" s="6"/>
      <c r="EG8" s="6"/>
      <c r="EH8" s="6">
        <f t="shared" si="4"/>
        <v>0</v>
      </c>
      <c r="EI8" s="6">
        <v>50</v>
      </c>
      <c r="EJ8" s="6">
        <f t="shared" si="5"/>
        <v>50</v>
      </c>
    </row>
    <row r="9" ht="15" spans="1:140">
      <c r="A9" s="52" t="s">
        <v>1866</v>
      </c>
      <c r="B9" s="53"/>
      <c r="C9" s="14" t="s">
        <v>1867</v>
      </c>
      <c r="D9" s="6"/>
      <c r="E9" s="6"/>
      <c r="F9" s="6"/>
      <c r="G9" s="48"/>
      <c r="H9" s="48"/>
      <c r="I9" s="6">
        <v>1</v>
      </c>
      <c r="J9" s="6"/>
      <c r="K9" s="48"/>
      <c r="L9" s="48"/>
      <c r="M9" s="48"/>
      <c r="N9" s="48"/>
      <c r="O9" s="48"/>
      <c r="P9" s="48"/>
      <c r="Q9" s="48"/>
      <c r="R9" s="6"/>
      <c r="S9" s="6"/>
      <c r="T9" s="6"/>
      <c r="U9" s="6"/>
      <c r="V9" s="6"/>
      <c r="W9" s="6"/>
      <c r="X9" s="6"/>
      <c r="Y9" s="6">
        <f t="shared" si="0"/>
        <v>1</v>
      </c>
      <c r="Z9" s="23"/>
      <c r="AA9" s="48"/>
      <c r="AB9" s="48"/>
      <c r="AC9" s="6"/>
      <c r="AD9" s="6"/>
      <c r="AE9" s="6"/>
      <c r="AF9" s="6"/>
      <c r="AG9" s="23"/>
      <c r="AH9" s="23"/>
      <c r="AI9" s="23"/>
      <c r="AJ9" s="6"/>
      <c r="AK9" s="6"/>
      <c r="AL9" s="6"/>
      <c r="AM9" s="6">
        <f t="shared" si="1"/>
        <v>0</v>
      </c>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23"/>
      <c r="CA9" s="48"/>
      <c r="CB9" s="48"/>
      <c r="CC9" s="48"/>
      <c r="CD9" s="48"/>
      <c r="CE9" s="48"/>
      <c r="CF9" s="48"/>
      <c r="CG9" s="6"/>
      <c r="CH9" s="6"/>
      <c r="CI9" s="6"/>
      <c r="CJ9" s="6"/>
      <c r="CK9" s="6"/>
      <c r="CL9" s="6"/>
      <c r="CM9" s="6"/>
      <c r="CN9" s="6"/>
      <c r="CO9" s="6"/>
      <c r="CP9" s="6"/>
      <c r="CQ9" s="6"/>
      <c r="CR9" s="6"/>
      <c r="CS9" s="6">
        <f t="shared" si="2"/>
        <v>0</v>
      </c>
      <c r="CT9" s="6"/>
      <c r="CU9" s="6"/>
      <c r="CV9" s="6"/>
      <c r="CW9" s="6"/>
      <c r="CX9" s="6"/>
      <c r="CY9" s="48"/>
      <c r="CZ9" s="6"/>
      <c r="DA9" s="6"/>
      <c r="DB9" s="6"/>
      <c r="DC9" s="6"/>
      <c r="DD9" s="48"/>
      <c r="DE9" s="48"/>
      <c r="DF9" s="48"/>
      <c r="DG9" s="6"/>
      <c r="DH9" s="6"/>
      <c r="DI9" s="6"/>
      <c r="DJ9" s="6"/>
      <c r="DK9" s="6"/>
      <c r="DL9" s="6"/>
      <c r="DM9" s="6"/>
      <c r="DN9" s="6">
        <f t="shared" si="3"/>
        <v>0</v>
      </c>
      <c r="DO9" s="6"/>
      <c r="DP9" s="6"/>
      <c r="DQ9" s="6"/>
      <c r="DR9" s="48"/>
      <c r="DS9" s="6"/>
      <c r="DT9" s="6"/>
      <c r="DU9" s="48"/>
      <c r="DV9" s="48"/>
      <c r="DW9" s="6">
        <v>1</v>
      </c>
      <c r="DX9" s="6"/>
      <c r="DY9" s="6"/>
      <c r="DZ9" s="6"/>
      <c r="EA9" s="6"/>
      <c r="EB9" s="6"/>
      <c r="EC9" s="6"/>
      <c r="ED9" s="6"/>
      <c r="EE9" s="6"/>
      <c r="EF9" s="6"/>
      <c r="EG9" s="6"/>
      <c r="EH9" s="6">
        <f t="shared" si="4"/>
        <v>1</v>
      </c>
      <c r="EI9" s="6">
        <v>50</v>
      </c>
      <c r="EJ9" s="6">
        <f t="shared" si="5"/>
        <v>52</v>
      </c>
    </row>
    <row r="10" ht="15" spans="1:140">
      <c r="A10" s="52" t="s">
        <v>1868</v>
      </c>
      <c r="B10" s="53"/>
      <c r="C10" s="14" t="s">
        <v>1869</v>
      </c>
      <c r="D10" s="6"/>
      <c r="E10" s="6"/>
      <c r="F10" s="6"/>
      <c r="G10" s="48"/>
      <c r="H10" s="48"/>
      <c r="I10" s="6"/>
      <c r="J10" s="6"/>
      <c r="K10" s="48"/>
      <c r="L10" s="48"/>
      <c r="M10" s="48"/>
      <c r="N10" s="48"/>
      <c r="O10" s="48"/>
      <c r="P10" s="48"/>
      <c r="Q10" s="48"/>
      <c r="R10" s="6"/>
      <c r="S10" s="6"/>
      <c r="T10" s="6"/>
      <c r="U10" s="6"/>
      <c r="V10" s="6"/>
      <c r="W10" s="6"/>
      <c r="X10" s="6"/>
      <c r="Y10" s="6">
        <f t="shared" si="0"/>
        <v>0</v>
      </c>
      <c r="Z10" s="23"/>
      <c r="AA10" s="48"/>
      <c r="AB10" s="48"/>
      <c r="AC10" s="6"/>
      <c r="AD10" s="6"/>
      <c r="AE10" s="6"/>
      <c r="AF10" s="6"/>
      <c r="AG10" s="23"/>
      <c r="AH10" s="23"/>
      <c r="AI10" s="23"/>
      <c r="AJ10" s="6"/>
      <c r="AK10" s="6"/>
      <c r="AL10" s="6"/>
      <c r="AM10" s="6">
        <f t="shared" si="1"/>
        <v>0</v>
      </c>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v>5</v>
      </c>
      <c r="BX10" s="6"/>
      <c r="BY10" s="6"/>
      <c r="BZ10" s="23"/>
      <c r="CA10" s="48"/>
      <c r="CB10" s="48"/>
      <c r="CC10" s="48"/>
      <c r="CD10" s="48"/>
      <c r="CE10" s="48"/>
      <c r="CF10" s="48"/>
      <c r="CG10" s="6"/>
      <c r="CH10" s="6"/>
      <c r="CI10" s="6"/>
      <c r="CJ10" s="6"/>
      <c r="CK10" s="6"/>
      <c r="CL10" s="6"/>
      <c r="CM10" s="6"/>
      <c r="CN10" s="6"/>
      <c r="CO10" s="6"/>
      <c r="CP10" s="6"/>
      <c r="CQ10" s="6"/>
      <c r="CR10" s="6"/>
      <c r="CS10" s="6">
        <f t="shared" si="2"/>
        <v>5</v>
      </c>
      <c r="CT10" s="6"/>
      <c r="CU10" s="6"/>
      <c r="CV10" s="6"/>
      <c r="CW10" s="6"/>
      <c r="CX10" s="6"/>
      <c r="CY10" s="48"/>
      <c r="CZ10" s="6"/>
      <c r="DA10" s="6"/>
      <c r="DB10" s="6"/>
      <c r="DC10" s="6"/>
      <c r="DD10" s="48"/>
      <c r="DE10" s="48"/>
      <c r="DF10" s="48"/>
      <c r="DG10" s="6"/>
      <c r="DH10" s="6"/>
      <c r="DI10" s="6"/>
      <c r="DJ10" s="6"/>
      <c r="DK10" s="6"/>
      <c r="DL10" s="6"/>
      <c r="DM10" s="6"/>
      <c r="DN10" s="6">
        <f t="shared" si="3"/>
        <v>0</v>
      </c>
      <c r="DO10" s="6"/>
      <c r="DP10" s="6"/>
      <c r="DQ10" s="6"/>
      <c r="DR10" s="48"/>
      <c r="DS10" s="6"/>
      <c r="DT10" s="6"/>
      <c r="DU10" s="48"/>
      <c r="DV10" s="48"/>
      <c r="DW10" s="6"/>
      <c r="DX10" s="6">
        <v>2</v>
      </c>
      <c r="DY10" s="6"/>
      <c r="DZ10" s="6"/>
      <c r="EA10" s="6"/>
      <c r="EB10" s="6"/>
      <c r="EC10" s="6"/>
      <c r="ED10" s="6"/>
      <c r="EE10" s="6"/>
      <c r="EF10" s="6"/>
      <c r="EG10" s="6"/>
      <c r="EH10" s="6">
        <f t="shared" si="4"/>
        <v>2</v>
      </c>
      <c r="EI10" s="6">
        <v>50</v>
      </c>
      <c r="EJ10" s="6">
        <f t="shared" si="5"/>
        <v>57</v>
      </c>
    </row>
    <row r="11" ht="15" spans="1:140">
      <c r="A11" s="52" t="s">
        <v>1870</v>
      </c>
      <c r="B11" s="53"/>
      <c r="C11" s="14" t="s">
        <v>1871</v>
      </c>
      <c r="D11" s="6"/>
      <c r="E11" s="19"/>
      <c r="F11" s="6"/>
      <c r="G11" s="48"/>
      <c r="H11" s="48"/>
      <c r="I11" s="6"/>
      <c r="J11" s="6"/>
      <c r="K11" s="48"/>
      <c r="L11" s="48"/>
      <c r="M11" s="48"/>
      <c r="N11" s="48"/>
      <c r="O11" s="48"/>
      <c r="P11" s="48"/>
      <c r="Q11" s="48"/>
      <c r="R11" s="6"/>
      <c r="S11" s="6"/>
      <c r="T11" s="6"/>
      <c r="U11" s="6"/>
      <c r="V11" s="6"/>
      <c r="W11" s="6"/>
      <c r="X11" s="6"/>
      <c r="Y11" s="6">
        <f t="shared" si="0"/>
        <v>0</v>
      </c>
      <c r="Z11" s="23"/>
      <c r="AA11" s="48"/>
      <c r="AB11" s="48"/>
      <c r="AC11" s="6"/>
      <c r="AD11" s="6"/>
      <c r="AE11" s="6"/>
      <c r="AF11" s="6"/>
      <c r="AG11" s="23"/>
      <c r="AH11" s="23"/>
      <c r="AI11" s="23"/>
      <c r="AJ11" s="6"/>
      <c r="AK11" s="6"/>
      <c r="AL11" s="6"/>
      <c r="AM11" s="6">
        <f t="shared" si="1"/>
        <v>0</v>
      </c>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23"/>
      <c r="CA11" s="48"/>
      <c r="CB11" s="48"/>
      <c r="CC11" s="48"/>
      <c r="CD11" s="48"/>
      <c r="CE11" s="48"/>
      <c r="CF11" s="48"/>
      <c r="CG11" s="6"/>
      <c r="CH11" s="6"/>
      <c r="CI11" s="6"/>
      <c r="CJ11" s="6"/>
      <c r="CK11" s="6"/>
      <c r="CL11" s="6"/>
      <c r="CM11" s="6"/>
      <c r="CN11" s="6"/>
      <c r="CO11" s="6"/>
      <c r="CP11" s="6"/>
      <c r="CQ11" s="6"/>
      <c r="CR11" s="6"/>
      <c r="CS11" s="6">
        <f t="shared" si="2"/>
        <v>0</v>
      </c>
      <c r="CT11" s="6"/>
      <c r="CU11" s="6"/>
      <c r="CV11" s="6"/>
      <c r="CW11" s="6"/>
      <c r="CX11" s="6"/>
      <c r="CY11" s="48"/>
      <c r="CZ11" s="6"/>
      <c r="DA11" s="6"/>
      <c r="DB11" s="6"/>
      <c r="DC11" s="6"/>
      <c r="DD11" s="48"/>
      <c r="DE11" s="48"/>
      <c r="DF11" s="48"/>
      <c r="DG11" s="6"/>
      <c r="DH11" s="6"/>
      <c r="DI11" s="6"/>
      <c r="DJ11" s="6"/>
      <c r="DK11" s="6"/>
      <c r="DL11" s="6"/>
      <c r="DM11" s="6"/>
      <c r="DN11" s="6">
        <f t="shared" si="3"/>
        <v>0</v>
      </c>
      <c r="DO11" s="6"/>
      <c r="DP11" s="6"/>
      <c r="DQ11" s="6"/>
      <c r="DR11" s="48"/>
      <c r="DS11" s="6"/>
      <c r="DT11" s="6"/>
      <c r="DU11" s="48"/>
      <c r="DV11" s="48"/>
      <c r="DW11" s="6"/>
      <c r="DX11" s="6"/>
      <c r="DY11" s="6"/>
      <c r="DZ11" s="6"/>
      <c r="EA11" s="6"/>
      <c r="EB11" s="6"/>
      <c r="EC11" s="6"/>
      <c r="ED11" s="6"/>
      <c r="EE11" s="6"/>
      <c r="EF11" s="6"/>
      <c r="EG11" s="6"/>
      <c r="EH11" s="6">
        <f t="shared" si="4"/>
        <v>0</v>
      </c>
      <c r="EI11" s="6">
        <v>50</v>
      </c>
      <c r="EJ11" s="6">
        <f t="shared" si="5"/>
        <v>50</v>
      </c>
    </row>
    <row r="12" ht="15" spans="1:140">
      <c r="A12" s="52" t="s">
        <v>1872</v>
      </c>
      <c r="B12" s="53"/>
      <c r="C12" s="14" t="s">
        <v>1873</v>
      </c>
      <c r="D12" s="6">
        <v>2</v>
      </c>
      <c r="E12" s="19"/>
      <c r="F12" s="6">
        <v>2</v>
      </c>
      <c r="G12" s="48">
        <v>1</v>
      </c>
      <c r="H12" s="48">
        <v>2</v>
      </c>
      <c r="I12" s="6"/>
      <c r="J12" s="6"/>
      <c r="K12" s="48">
        <v>2</v>
      </c>
      <c r="L12" s="48">
        <v>2</v>
      </c>
      <c r="M12" s="48"/>
      <c r="N12" s="48"/>
      <c r="O12" s="48"/>
      <c r="P12" s="48"/>
      <c r="Q12" s="48"/>
      <c r="R12" s="6"/>
      <c r="S12" s="6">
        <v>2</v>
      </c>
      <c r="T12" s="6"/>
      <c r="U12" s="6"/>
      <c r="V12" s="6"/>
      <c r="W12" s="6"/>
      <c r="X12" s="6"/>
      <c r="Y12" s="6" t="str">
        <f t="shared" si="0"/>
        <v>5</v>
      </c>
      <c r="Z12" s="23"/>
      <c r="AA12" s="48"/>
      <c r="AB12" s="48"/>
      <c r="AC12" s="6"/>
      <c r="AD12" s="6"/>
      <c r="AE12" s="6"/>
      <c r="AF12" s="6"/>
      <c r="AG12" s="23"/>
      <c r="AH12" s="23"/>
      <c r="AI12" s="23"/>
      <c r="AJ12" s="6"/>
      <c r="AK12" s="6"/>
      <c r="AL12" s="6"/>
      <c r="AM12" s="6">
        <f t="shared" si="1"/>
        <v>0</v>
      </c>
      <c r="AN12" s="6">
        <v>2</v>
      </c>
      <c r="AO12" s="6"/>
      <c r="AP12" s="6"/>
      <c r="AQ12" s="6"/>
      <c r="AR12" s="6"/>
      <c r="AS12" s="6"/>
      <c r="AT12" s="6"/>
      <c r="AU12" s="6"/>
      <c r="AV12" s="6"/>
      <c r="AW12" s="6"/>
      <c r="AX12" s="6">
        <v>5</v>
      </c>
      <c r="AY12" s="6"/>
      <c r="AZ12" s="6"/>
      <c r="BA12" s="6"/>
      <c r="BB12" s="6"/>
      <c r="BC12" s="6"/>
      <c r="BD12" s="6"/>
      <c r="BE12" s="6"/>
      <c r="BF12" s="6"/>
      <c r="BG12" s="6"/>
      <c r="BH12" s="6"/>
      <c r="BI12" s="6"/>
      <c r="BJ12" s="6"/>
      <c r="BK12" s="6"/>
      <c r="BL12" s="6"/>
      <c r="BM12" s="6"/>
      <c r="BN12" s="6"/>
      <c r="BO12" s="6"/>
      <c r="BP12" s="6"/>
      <c r="BQ12" s="6"/>
      <c r="BR12" s="6"/>
      <c r="BS12" s="6"/>
      <c r="BT12" s="6"/>
      <c r="BU12" s="6">
        <v>3</v>
      </c>
      <c r="BV12" s="6"/>
      <c r="BW12" s="6"/>
      <c r="BX12" s="6"/>
      <c r="BY12" s="6"/>
      <c r="BZ12" s="23"/>
      <c r="CA12" s="48"/>
      <c r="CB12" s="48"/>
      <c r="CC12" s="48"/>
      <c r="CD12" s="48"/>
      <c r="CE12" s="48"/>
      <c r="CF12" s="48"/>
      <c r="CG12" s="6">
        <v>5</v>
      </c>
      <c r="CH12" s="6">
        <v>5</v>
      </c>
      <c r="CI12" s="6"/>
      <c r="CJ12" s="6"/>
      <c r="CK12" s="6"/>
      <c r="CL12" s="6"/>
      <c r="CM12" s="6"/>
      <c r="CN12" s="6"/>
      <c r="CO12" s="6"/>
      <c r="CP12" s="6"/>
      <c r="CQ12" s="6"/>
      <c r="CR12" s="6"/>
      <c r="CS12" s="6">
        <f t="shared" si="2"/>
        <v>20</v>
      </c>
      <c r="CT12" s="6"/>
      <c r="CU12" s="6"/>
      <c r="CV12" s="6"/>
      <c r="CW12" s="6"/>
      <c r="CX12" s="6"/>
      <c r="CY12" s="48"/>
      <c r="CZ12" s="6"/>
      <c r="DA12" s="6"/>
      <c r="DB12" s="6"/>
      <c r="DC12" s="6"/>
      <c r="DD12" s="48"/>
      <c r="DE12" s="48"/>
      <c r="DF12" s="48"/>
      <c r="DG12" s="6"/>
      <c r="DH12" s="6"/>
      <c r="DI12" s="6"/>
      <c r="DJ12" s="6"/>
      <c r="DK12" s="6"/>
      <c r="DL12" s="6"/>
      <c r="DM12" s="6"/>
      <c r="DN12" s="6">
        <f t="shared" si="3"/>
        <v>0</v>
      </c>
      <c r="DO12" s="6"/>
      <c r="DP12" s="6"/>
      <c r="DQ12" s="6">
        <v>1</v>
      </c>
      <c r="DR12" s="48"/>
      <c r="DS12" s="6"/>
      <c r="DT12" s="6"/>
      <c r="DU12" s="48"/>
      <c r="DV12" s="48"/>
      <c r="DW12" s="6"/>
      <c r="DX12" s="6"/>
      <c r="DY12" s="6"/>
      <c r="DZ12" s="6"/>
      <c r="EA12" s="6"/>
      <c r="EB12" s="6"/>
      <c r="EC12" s="6"/>
      <c r="ED12" s="6"/>
      <c r="EE12" s="6"/>
      <c r="EF12" s="6"/>
      <c r="EG12" s="6"/>
      <c r="EH12" s="6">
        <f t="shared" si="4"/>
        <v>1</v>
      </c>
      <c r="EI12" s="6">
        <v>50</v>
      </c>
      <c r="EJ12" s="6">
        <f t="shared" si="5"/>
        <v>76</v>
      </c>
    </row>
    <row r="13" ht="15" spans="1:140">
      <c r="A13" s="52" t="s">
        <v>1874</v>
      </c>
      <c r="B13" s="53"/>
      <c r="C13" s="14" t="s">
        <v>1875</v>
      </c>
      <c r="D13" s="6"/>
      <c r="E13" s="19"/>
      <c r="F13" s="6"/>
      <c r="G13" s="48"/>
      <c r="H13" s="48"/>
      <c r="I13" s="6"/>
      <c r="J13" s="6"/>
      <c r="K13" s="48"/>
      <c r="L13" s="48"/>
      <c r="M13" s="48"/>
      <c r="N13" s="48"/>
      <c r="O13" s="48"/>
      <c r="P13" s="48"/>
      <c r="Q13" s="48"/>
      <c r="R13" s="6"/>
      <c r="S13" s="6"/>
      <c r="T13" s="6"/>
      <c r="U13" s="6"/>
      <c r="V13" s="6"/>
      <c r="W13" s="6"/>
      <c r="X13" s="6"/>
      <c r="Y13" s="6">
        <f t="shared" si="0"/>
        <v>0</v>
      </c>
      <c r="Z13" s="23"/>
      <c r="AA13" s="48"/>
      <c r="AB13" s="48"/>
      <c r="AC13" s="6"/>
      <c r="AD13" s="6">
        <v>7</v>
      </c>
      <c r="AE13" s="6"/>
      <c r="AF13" s="6"/>
      <c r="AG13" s="23"/>
      <c r="AH13" s="23"/>
      <c r="AI13" s="23"/>
      <c r="AJ13" s="6"/>
      <c r="AK13" s="6"/>
      <c r="AL13" s="6"/>
      <c r="AM13" s="6">
        <f t="shared" si="1"/>
        <v>7</v>
      </c>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23"/>
      <c r="CA13" s="48"/>
      <c r="CB13" s="48"/>
      <c r="CC13" s="48"/>
      <c r="CD13" s="48"/>
      <c r="CE13" s="48"/>
      <c r="CF13" s="48"/>
      <c r="CG13" s="6">
        <v>5</v>
      </c>
      <c r="CH13" s="6"/>
      <c r="CI13" s="6"/>
      <c r="CJ13" s="6"/>
      <c r="CK13" s="6"/>
      <c r="CL13" s="6"/>
      <c r="CM13" s="6"/>
      <c r="CN13" s="6"/>
      <c r="CO13" s="6"/>
      <c r="CP13" s="6"/>
      <c r="CQ13" s="6"/>
      <c r="CR13" s="6"/>
      <c r="CS13" s="6">
        <f t="shared" si="2"/>
        <v>5</v>
      </c>
      <c r="CT13" s="6"/>
      <c r="CU13" s="6"/>
      <c r="CV13" s="6"/>
      <c r="CW13" s="6"/>
      <c r="CX13" s="6"/>
      <c r="CY13" s="48"/>
      <c r="CZ13" s="6"/>
      <c r="DA13" s="6"/>
      <c r="DB13" s="6"/>
      <c r="DC13" s="6"/>
      <c r="DD13" s="48"/>
      <c r="DE13" s="48"/>
      <c r="DF13" s="48"/>
      <c r="DG13" s="6"/>
      <c r="DH13" s="6"/>
      <c r="DI13" s="6"/>
      <c r="DJ13" s="6"/>
      <c r="DK13" s="6"/>
      <c r="DL13" s="6"/>
      <c r="DM13" s="6"/>
      <c r="DN13" s="6">
        <f t="shared" si="3"/>
        <v>0</v>
      </c>
      <c r="DO13" s="6"/>
      <c r="DP13" s="6"/>
      <c r="DQ13" s="6"/>
      <c r="DR13" s="48"/>
      <c r="DS13" s="6"/>
      <c r="DT13" s="6"/>
      <c r="DU13" s="48"/>
      <c r="DV13" s="48"/>
      <c r="DW13" s="6"/>
      <c r="DX13" s="6"/>
      <c r="DY13" s="6">
        <v>3</v>
      </c>
      <c r="DZ13" s="6"/>
      <c r="EA13" s="6"/>
      <c r="EB13" s="6"/>
      <c r="EC13" s="6"/>
      <c r="ED13" s="6"/>
      <c r="EE13" s="6"/>
      <c r="EF13" s="6"/>
      <c r="EG13" s="6"/>
      <c r="EH13" s="6">
        <f t="shared" si="4"/>
        <v>3</v>
      </c>
      <c r="EI13" s="6">
        <v>50</v>
      </c>
      <c r="EJ13" s="6">
        <f t="shared" si="5"/>
        <v>65</v>
      </c>
    </row>
    <row r="14" ht="15" spans="1:140">
      <c r="A14" s="52" t="s">
        <v>1876</v>
      </c>
      <c r="B14" s="53"/>
      <c r="C14" s="14" t="s">
        <v>1877</v>
      </c>
      <c r="D14" s="6"/>
      <c r="E14" s="19"/>
      <c r="F14" s="6"/>
      <c r="G14" s="48"/>
      <c r="H14" s="48"/>
      <c r="I14" s="6"/>
      <c r="J14" s="6"/>
      <c r="K14" s="48"/>
      <c r="L14" s="48"/>
      <c r="M14" s="48"/>
      <c r="N14" s="48"/>
      <c r="O14" s="48"/>
      <c r="P14" s="48"/>
      <c r="Q14" s="48"/>
      <c r="R14" s="6"/>
      <c r="S14" s="6"/>
      <c r="T14" s="6"/>
      <c r="U14" s="6"/>
      <c r="V14" s="6"/>
      <c r="W14" s="6"/>
      <c r="X14" s="6"/>
      <c r="Y14" s="6">
        <f t="shared" si="0"/>
        <v>0</v>
      </c>
      <c r="Z14" s="23"/>
      <c r="AA14" s="48"/>
      <c r="AB14" s="48"/>
      <c r="AC14" s="6"/>
      <c r="AD14" s="6"/>
      <c r="AE14" s="6"/>
      <c r="AF14" s="6"/>
      <c r="AG14" s="23"/>
      <c r="AH14" s="23"/>
      <c r="AI14" s="23"/>
      <c r="AJ14" s="6"/>
      <c r="AK14" s="6"/>
      <c r="AL14" s="6"/>
      <c r="AM14" s="6">
        <f t="shared" si="1"/>
        <v>0</v>
      </c>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23"/>
      <c r="CA14" s="48"/>
      <c r="CB14" s="48"/>
      <c r="CC14" s="48"/>
      <c r="CD14" s="48"/>
      <c r="CE14" s="48"/>
      <c r="CF14" s="48"/>
      <c r="CG14" s="6"/>
      <c r="CH14" s="6"/>
      <c r="CI14" s="6"/>
      <c r="CJ14" s="6"/>
      <c r="CK14" s="6"/>
      <c r="CL14" s="6"/>
      <c r="CM14" s="6"/>
      <c r="CN14" s="6"/>
      <c r="CO14" s="6"/>
      <c r="CP14" s="6"/>
      <c r="CQ14" s="6"/>
      <c r="CR14" s="6"/>
      <c r="CS14" s="6">
        <f t="shared" si="2"/>
        <v>0</v>
      </c>
      <c r="CT14" s="6"/>
      <c r="CU14" s="6"/>
      <c r="CV14" s="6"/>
      <c r="CW14" s="6"/>
      <c r="CX14" s="6"/>
      <c r="CY14" s="48"/>
      <c r="CZ14" s="6"/>
      <c r="DA14" s="6"/>
      <c r="DB14" s="6"/>
      <c r="DC14" s="6"/>
      <c r="DD14" s="48"/>
      <c r="DE14" s="48"/>
      <c r="DF14" s="48"/>
      <c r="DG14" s="6"/>
      <c r="DH14" s="6"/>
      <c r="DI14" s="6"/>
      <c r="DJ14" s="6"/>
      <c r="DK14" s="6"/>
      <c r="DL14" s="6"/>
      <c r="DM14" s="6"/>
      <c r="DN14" s="6">
        <f t="shared" si="3"/>
        <v>0</v>
      </c>
      <c r="DO14" s="6"/>
      <c r="DP14" s="6"/>
      <c r="DQ14" s="6"/>
      <c r="DR14" s="48"/>
      <c r="DS14" s="6"/>
      <c r="DT14" s="6"/>
      <c r="DU14" s="48"/>
      <c r="DV14" s="48"/>
      <c r="DW14" s="6"/>
      <c r="DX14" s="6"/>
      <c r="DY14" s="6"/>
      <c r="DZ14" s="6"/>
      <c r="EA14" s="6"/>
      <c r="EB14" s="6"/>
      <c r="EC14" s="6"/>
      <c r="ED14" s="6"/>
      <c r="EE14" s="6"/>
      <c r="EF14" s="6"/>
      <c r="EG14" s="6"/>
      <c r="EH14" s="6">
        <f t="shared" si="4"/>
        <v>0</v>
      </c>
      <c r="EI14" s="6">
        <v>50</v>
      </c>
      <c r="EJ14" s="6">
        <f t="shared" si="5"/>
        <v>50</v>
      </c>
    </row>
    <row r="15" ht="15" spans="1:140">
      <c r="A15" s="52" t="s">
        <v>1878</v>
      </c>
      <c r="B15" s="53"/>
      <c r="C15" s="14" t="s">
        <v>1879</v>
      </c>
      <c r="D15" s="6"/>
      <c r="E15" s="6"/>
      <c r="F15" s="6"/>
      <c r="G15" s="48"/>
      <c r="H15" s="48"/>
      <c r="I15" s="6">
        <v>2</v>
      </c>
      <c r="J15" s="6">
        <v>2</v>
      </c>
      <c r="K15" s="48"/>
      <c r="L15" s="48"/>
      <c r="M15" s="48"/>
      <c r="N15" s="48"/>
      <c r="O15" s="48"/>
      <c r="P15" s="48"/>
      <c r="Q15" s="48"/>
      <c r="R15" s="6"/>
      <c r="S15" s="6"/>
      <c r="T15" s="6"/>
      <c r="U15" s="6"/>
      <c r="V15" s="6"/>
      <c r="W15" s="6"/>
      <c r="X15" s="6"/>
      <c r="Y15" s="6">
        <f t="shared" si="0"/>
        <v>4</v>
      </c>
      <c r="Z15" s="23"/>
      <c r="AA15" s="48"/>
      <c r="AB15" s="48"/>
      <c r="AC15" s="6"/>
      <c r="AD15" s="6"/>
      <c r="AE15" s="6"/>
      <c r="AF15" s="6">
        <v>3</v>
      </c>
      <c r="AG15" s="23"/>
      <c r="AH15" s="23"/>
      <c r="AI15" s="23"/>
      <c r="AJ15" s="6"/>
      <c r="AK15" s="6"/>
      <c r="AL15" s="6"/>
      <c r="AM15" s="6">
        <f t="shared" si="1"/>
        <v>3</v>
      </c>
      <c r="AN15" s="6"/>
      <c r="AO15" s="6"/>
      <c r="AP15" s="6"/>
      <c r="AQ15" s="6"/>
      <c r="AR15" s="6"/>
      <c r="AS15" s="6"/>
      <c r="AT15" s="6"/>
      <c r="AU15" s="6"/>
      <c r="AV15" s="6"/>
      <c r="AW15" s="6"/>
      <c r="AX15" s="6">
        <v>5</v>
      </c>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23"/>
      <c r="CA15" s="48"/>
      <c r="CB15" s="48"/>
      <c r="CC15" s="48"/>
      <c r="CD15" s="48"/>
      <c r="CE15" s="48"/>
      <c r="CF15" s="48"/>
      <c r="CG15" s="6"/>
      <c r="CH15" s="6"/>
      <c r="CI15" s="6"/>
      <c r="CJ15" s="6"/>
      <c r="CK15" s="6">
        <v>2</v>
      </c>
      <c r="CL15" s="6"/>
      <c r="CM15" s="6"/>
      <c r="CN15" s="6"/>
      <c r="CO15" s="6"/>
      <c r="CP15" s="6"/>
      <c r="CQ15" s="6"/>
      <c r="CR15" s="6"/>
      <c r="CS15" s="6">
        <f t="shared" si="2"/>
        <v>7</v>
      </c>
      <c r="CT15" s="6"/>
      <c r="CU15" s="6"/>
      <c r="CV15" s="6"/>
      <c r="CW15" s="6"/>
      <c r="CX15" s="6"/>
      <c r="CY15" s="48"/>
      <c r="CZ15" s="6"/>
      <c r="DA15" s="6"/>
      <c r="DB15" s="6"/>
      <c r="DC15" s="6"/>
      <c r="DD15" s="48"/>
      <c r="DE15" s="48"/>
      <c r="DF15" s="48"/>
      <c r="DG15" s="6"/>
      <c r="DH15" s="6"/>
      <c r="DI15" s="6"/>
      <c r="DJ15" s="6"/>
      <c r="DK15" s="6"/>
      <c r="DL15" s="6"/>
      <c r="DM15" s="6"/>
      <c r="DN15" s="6">
        <f t="shared" si="3"/>
        <v>0</v>
      </c>
      <c r="DO15" s="6"/>
      <c r="DP15" s="6"/>
      <c r="DQ15" s="6"/>
      <c r="DR15" s="48"/>
      <c r="DS15" s="6"/>
      <c r="DT15" s="6"/>
      <c r="DU15" s="48"/>
      <c r="DV15" s="48"/>
      <c r="DW15" s="6">
        <v>3</v>
      </c>
      <c r="DX15" s="6"/>
      <c r="DY15" s="6"/>
      <c r="DZ15" s="6"/>
      <c r="EA15" s="6"/>
      <c r="EB15" s="6"/>
      <c r="EC15" s="6"/>
      <c r="ED15" s="6"/>
      <c r="EE15" s="6"/>
      <c r="EF15" s="6"/>
      <c r="EG15" s="6"/>
      <c r="EH15" s="6">
        <f t="shared" si="4"/>
        <v>3</v>
      </c>
      <c r="EI15" s="6">
        <v>50</v>
      </c>
      <c r="EJ15" s="6">
        <f t="shared" si="5"/>
        <v>67</v>
      </c>
    </row>
    <row r="16" ht="15" spans="1:140">
      <c r="A16" s="52" t="s">
        <v>1880</v>
      </c>
      <c r="B16" s="53"/>
      <c r="C16" s="14" t="s">
        <v>1881</v>
      </c>
      <c r="D16" s="6"/>
      <c r="E16" s="6"/>
      <c r="F16" s="6"/>
      <c r="G16" s="48"/>
      <c r="H16" s="48"/>
      <c r="I16" s="6"/>
      <c r="J16" s="6"/>
      <c r="K16" s="48"/>
      <c r="L16" s="48"/>
      <c r="M16" s="48"/>
      <c r="N16" s="48"/>
      <c r="O16" s="48"/>
      <c r="P16" s="48"/>
      <c r="Q16" s="48"/>
      <c r="R16" s="6"/>
      <c r="S16" s="6"/>
      <c r="T16" s="6"/>
      <c r="U16" s="6"/>
      <c r="V16" s="6"/>
      <c r="W16" s="6"/>
      <c r="X16" s="6"/>
      <c r="Y16" s="6">
        <f t="shared" si="0"/>
        <v>0</v>
      </c>
      <c r="Z16" s="23"/>
      <c r="AA16" s="48"/>
      <c r="AB16" s="48"/>
      <c r="AC16" s="6"/>
      <c r="AD16" s="6"/>
      <c r="AE16" s="6"/>
      <c r="AF16" s="6"/>
      <c r="AG16" s="23"/>
      <c r="AH16" s="23"/>
      <c r="AI16" s="23"/>
      <c r="AJ16" s="6"/>
      <c r="AK16" s="6"/>
      <c r="AL16" s="6"/>
      <c r="AM16" s="6">
        <f t="shared" si="1"/>
        <v>0</v>
      </c>
      <c r="AN16" s="6"/>
      <c r="AO16" s="6"/>
      <c r="AP16" s="6"/>
      <c r="AQ16" s="6">
        <v>2</v>
      </c>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23"/>
      <c r="CA16" s="48"/>
      <c r="CB16" s="48"/>
      <c r="CC16" s="48"/>
      <c r="CD16" s="48"/>
      <c r="CE16" s="48"/>
      <c r="CF16" s="48"/>
      <c r="CG16" s="6">
        <v>5</v>
      </c>
      <c r="CH16" s="6"/>
      <c r="CI16" s="6"/>
      <c r="CJ16" s="6"/>
      <c r="CK16" s="6"/>
      <c r="CL16" s="6"/>
      <c r="CM16" s="6"/>
      <c r="CN16" s="6"/>
      <c r="CO16" s="6"/>
      <c r="CP16" s="6"/>
      <c r="CQ16" s="6"/>
      <c r="CR16" s="6"/>
      <c r="CS16" s="6">
        <f t="shared" si="2"/>
        <v>7</v>
      </c>
      <c r="CT16" s="6"/>
      <c r="CU16" s="6"/>
      <c r="CV16" s="6"/>
      <c r="CW16" s="6"/>
      <c r="CX16" s="6"/>
      <c r="CY16" s="48"/>
      <c r="CZ16" s="6"/>
      <c r="DA16" s="6"/>
      <c r="DB16" s="6"/>
      <c r="DC16" s="6"/>
      <c r="DD16" s="48"/>
      <c r="DE16" s="48"/>
      <c r="DF16" s="48"/>
      <c r="DG16" s="6"/>
      <c r="DH16" s="6"/>
      <c r="DI16" s="6"/>
      <c r="DJ16" s="6"/>
      <c r="DK16" s="6"/>
      <c r="DL16" s="6"/>
      <c r="DM16" s="6"/>
      <c r="DN16" s="6">
        <f t="shared" si="3"/>
        <v>0</v>
      </c>
      <c r="DO16" s="6"/>
      <c r="DP16" s="6"/>
      <c r="DQ16" s="6"/>
      <c r="DR16" s="48"/>
      <c r="DS16" s="6"/>
      <c r="DT16" s="6"/>
      <c r="DU16" s="48"/>
      <c r="DV16" s="48"/>
      <c r="DW16" s="6"/>
      <c r="DX16" s="6"/>
      <c r="DY16" s="6"/>
      <c r="DZ16" s="6"/>
      <c r="EA16" s="6"/>
      <c r="EB16" s="6"/>
      <c r="EC16" s="6"/>
      <c r="ED16" s="6"/>
      <c r="EE16" s="6"/>
      <c r="EF16" s="6"/>
      <c r="EG16" s="6"/>
      <c r="EH16" s="6">
        <f t="shared" si="4"/>
        <v>0</v>
      </c>
      <c r="EI16" s="6">
        <v>50</v>
      </c>
      <c r="EJ16" s="6">
        <f t="shared" si="5"/>
        <v>57</v>
      </c>
    </row>
    <row r="17" ht="15" spans="1:140">
      <c r="A17" s="52" t="s">
        <v>1882</v>
      </c>
      <c r="B17" s="53"/>
      <c r="C17" s="14" t="s">
        <v>1883</v>
      </c>
      <c r="D17" s="6"/>
      <c r="E17" s="6"/>
      <c r="F17" s="6"/>
      <c r="G17" s="48"/>
      <c r="H17" s="48"/>
      <c r="I17" s="6"/>
      <c r="J17" s="6"/>
      <c r="K17" s="48"/>
      <c r="L17" s="48"/>
      <c r="M17" s="48"/>
      <c r="N17" s="48"/>
      <c r="O17" s="48"/>
      <c r="P17" s="48"/>
      <c r="Q17" s="48"/>
      <c r="R17" s="6"/>
      <c r="S17" s="6"/>
      <c r="T17" s="6"/>
      <c r="U17" s="6"/>
      <c r="V17" s="6"/>
      <c r="W17" s="6"/>
      <c r="X17" s="6"/>
      <c r="Y17" s="6">
        <f t="shared" si="0"/>
        <v>0</v>
      </c>
      <c r="Z17" s="23"/>
      <c r="AA17" s="48"/>
      <c r="AB17" s="48"/>
      <c r="AC17" s="6"/>
      <c r="AD17" s="6"/>
      <c r="AE17" s="6"/>
      <c r="AF17" s="6"/>
      <c r="AG17" s="23"/>
      <c r="AH17" s="23"/>
      <c r="AI17" s="23"/>
      <c r="AJ17" s="6"/>
      <c r="AK17" s="6"/>
      <c r="AL17" s="6"/>
      <c r="AM17" s="6">
        <f t="shared" si="1"/>
        <v>0</v>
      </c>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23"/>
      <c r="CA17" s="48"/>
      <c r="CB17" s="48"/>
      <c r="CC17" s="48"/>
      <c r="CD17" s="48"/>
      <c r="CE17" s="48"/>
      <c r="CF17" s="48"/>
      <c r="CG17" s="6"/>
      <c r="CH17" s="6"/>
      <c r="CI17" s="6"/>
      <c r="CJ17" s="6"/>
      <c r="CK17" s="6"/>
      <c r="CL17" s="6"/>
      <c r="CM17" s="6"/>
      <c r="CN17" s="6"/>
      <c r="CO17" s="6"/>
      <c r="CP17" s="6"/>
      <c r="CQ17" s="6"/>
      <c r="CR17" s="6"/>
      <c r="CS17" s="6">
        <f t="shared" si="2"/>
        <v>0</v>
      </c>
      <c r="CT17" s="6"/>
      <c r="CU17" s="6"/>
      <c r="CV17" s="6"/>
      <c r="CW17" s="6"/>
      <c r="CX17" s="6"/>
      <c r="CY17" s="48"/>
      <c r="CZ17" s="6"/>
      <c r="DA17" s="6"/>
      <c r="DB17" s="6"/>
      <c r="DC17" s="6"/>
      <c r="DD17" s="48"/>
      <c r="DE17" s="48"/>
      <c r="DF17" s="48"/>
      <c r="DG17" s="6"/>
      <c r="DH17" s="6"/>
      <c r="DI17" s="6"/>
      <c r="DJ17" s="6"/>
      <c r="DK17" s="6"/>
      <c r="DL17" s="6"/>
      <c r="DM17" s="6"/>
      <c r="DN17" s="6">
        <f t="shared" si="3"/>
        <v>0</v>
      </c>
      <c r="DO17" s="6"/>
      <c r="DP17" s="6"/>
      <c r="DQ17" s="6"/>
      <c r="DR17" s="48"/>
      <c r="DS17" s="6"/>
      <c r="DT17" s="6"/>
      <c r="DU17" s="48"/>
      <c r="DV17" s="48"/>
      <c r="DW17" s="6"/>
      <c r="DX17" s="6"/>
      <c r="DY17" s="6"/>
      <c r="DZ17" s="6"/>
      <c r="EA17" s="6"/>
      <c r="EB17" s="6"/>
      <c r="EC17" s="6"/>
      <c r="ED17" s="6"/>
      <c r="EE17" s="6"/>
      <c r="EF17" s="6"/>
      <c r="EG17" s="6"/>
      <c r="EH17" s="6">
        <f t="shared" si="4"/>
        <v>0</v>
      </c>
      <c r="EI17" s="6">
        <v>50</v>
      </c>
      <c r="EJ17" s="6">
        <f t="shared" si="5"/>
        <v>50</v>
      </c>
    </row>
    <row r="18" ht="15" spans="1:140">
      <c r="A18" s="52" t="s">
        <v>1884</v>
      </c>
      <c r="B18" s="53"/>
      <c r="C18" s="14" t="s">
        <v>1885</v>
      </c>
      <c r="D18" s="6"/>
      <c r="E18" s="6"/>
      <c r="F18" s="6">
        <v>1</v>
      </c>
      <c r="G18" s="48">
        <v>2</v>
      </c>
      <c r="H18" s="48"/>
      <c r="I18" s="6"/>
      <c r="J18" s="6"/>
      <c r="K18" s="48">
        <v>1</v>
      </c>
      <c r="L18" s="48"/>
      <c r="M18" s="48"/>
      <c r="N18" s="48"/>
      <c r="O18" s="48"/>
      <c r="P18" s="48"/>
      <c r="Q18" s="48"/>
      <c r="R18" s="6"/>
      <c r="S18" s="6"/>
      <c r="T18" s="6"/>
      <c r="U18" s="6"/>
      <c r="V18" s="6"/>
      <c r="W18" s="6"/>
      <c r="X18" s="6"/>
      <c r="Y18" s="6">
        <f t="shared" si="0"/>
        <v>4</v>
      </c>
      <c r="Z18" s="23"/>
      <c r="AA18" s="48"/>
      <c r="AB18" s="48"/>
      <c r="AC18" s="6"/>
      <c r="AD18" s="6"/>
      <c r="AE18" s="6"/>
      <c r="AF18" s="6"/>
      <c r="AG18" s="23"/>
      <c r="AH18" s="23"/>
      <c r="AI18" s="23"/>
      <c r="AJ18" s="6"/>
      <c r="AK18" s="6"/>
      <c r="AL18" s="6"/>
      <c r="AM18" s="6">
        <f t="shared" si="1"/>
        <v>0</v>
      </c>
      <c r="AN18" s="6"/>
      <c r="AO18" s="6"/>
      <c r="AP18" s="6"/>
      <c r="AQ18" s="6">
        <v>2</v>
      </c>
      <c r="AR18" s="6"/>
      <c r="AS18" s="6"/>
      <c r="AT18" s="6"/>
      <c r="AU18" s="6"/>
      <c r="AV18" s="6"/>
      <c r="AW18" s="6"/>
      <c r="AX18" s="6">
        <v>5</v>
      </c>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v>3</v>
      </c>
      <c r="BZ18" s="23"/>
      <c r="CA18" s="48"/>
      <c r="CB18" s="48"/>
      <c r="CC18" s="48"/>
      <c r="CD18" s="48"/>
      <c r="CE18" s="48"/>
      <c r="CF18" s="48"/>
      <c r="CG18" s="6">
        <v>5</v>
      </c>
      <c r="CH18" s="6"/>
      <c r="CI18" s="6"/>
      <c r="CJ18" s="6"/>
      <c r="CK18" s="6"/>
      <c r="CL18" s="6"/>
      <c r="CM18" s="6"/>
      <c r="CN18" s="6"/>
      <c r="CO18" s="6"/>
      <c r="CP18" s="6"/>
      <c r="CQ18" s="6"/>
      <c r="CR18" s="6"/>
      <c r="CS18" s="6">
        <f t="shared" si="2"/>
        <v>15</v>
      </c>
      <c r="CT18" s="6"/>
      <c r="CU18" s="6"/>
      <c r="CV18" s="6"/>
      <c r="CW18" s="6"/>
      <c r="CX18" s="6">
        <v>2</v>
      </c>
      <c r="CY18" s="48"/>
      <c r="CZ18" s="6"/>
      <c r="DA18" s="6"/>
      <c r="DB18" s="6"/>
      <c r="DC18" s="6"/>
      <c r="DD18" s="48"/>
      <c r="DE18" s="48"/>
      <c r="DF18" s="48"/>
      <c r="DG18" s="6"/>
      <c r="DH18" s="6"/>
      <c r="DI18" s="6"/>
      <c r="DJ18" s="6"/>
      <c r="DK18" s="6"/>
      <c r="DL18" s="6"/>
      <c r="DM18" s="6"/>
      <c r="DN18" s="6">
        <f t="shared" si="3"/>
        <v>2</v>
      </c>
      <c r="DO18" s="6"/>
      <c r="DP18" s="6"/>
      <c r="DQ18" s="6"/>
      <c r="DR18" s="48"/>
      <c r="DS18" s="6"/>
      <c r="DT18" s="6"/>
      <c r="DU18" s="48"/>
      <c r="DV18" s="48"/>
      <c r="DW18" s="6"/>
      <c r="DX18" s="6"/>
      <c r="DY18" s="6"/>
      <c r="DZ18" s="6"/>
      <c r="EA18" s="6"/>
      <c r="EB18" s="6"/>
      <c r="EC18" s="6"/>
      <c r="ED18" s="6"/>
      <c r="EE18" s="6"/>
      <c r="EF18" s="6"/>
      <c r="EG18" s="6"/>
      <c r="EH18" s="6">
        <f t="shared" si="4"/>
        <v>0</v>
      </c>
      <c r="EI18" s="6">
        <v>50</v>
      </c>
      <c r="EJ18" s="6">
        <f t="shared" si="5"/>
        <v>71</v>
      </c>
    </row>
    <row r="19" ht="15" spans="1:140">
      <c r="A19" s="52" t="s">
        <v>1886</v>
      </c>
      <c r="B19" s="53"/>
      <c r="C19" s="14" t="s">
        <v>1887</v>
      </c>
      <c r="D19" s="6">
        <v>2</v>
      </c>
      <c r="E19" s="6"/>
      <c r="F19" s="6">
        <v>1</v>
      </c>
      <c r="G19" s="48"/>
      <c r="H19" s="48"/>
      <c r="I19" s="6"/>
      <c r="J19" s="6"/>
      <c r="K19" s="48"/>
      <c r="L19" s="48"/>
      <c r="M19" s="48"/>
      <c r="N19" s="48"/>
      <c r="O19" s="48"/>
      <c r="P19" s="48"/>
      <c r="Q19" s="48"/>
      <c r="R19" s="6"/>
      <c r="S19" s="6"/>
      <c r="T19" s="6"/>
      <c r="U19" s="6"/>
      <c r="V19" s="6"/>
      <c r="W19" s="6"/>
      <c r="X19" s="6"/>
      <c r="Y19" s="6">
        <f t="shared" si="0"/>
        <v>3</v>
      </c>
      <c r="Z19" s="23"/>
      <c r="AA19" s="48"/>
      <c r="AB19" s="48">
        <v>1</v>
      </c>
      <c r="AC19" s="6"/>
      <c r="AD19" s="6"/>
      <c r="AE19" s="6"/>
      <c r="AF19" s="6"/>
      <c r="AG19" s="23"/>
      <c r="AH19" s="23"/>
      <c r="AI19" s="23"/>
      <c r="AJ19" s="6"/>
      <c r="AK19" s="6"/>
      <c r="AL19" s="6"/>
      <c r="AM19" s="6">
        <f t="shared" si="1"/>
        <v>1</v>
      </c>
      <c r="AN19" s="6"/>
      <c r="AO19" s="6"/>
      <c r="AP19" s="6"/>
      <c r="AQ19" s="6"/>
      <c r="AR19" s="6"/>
      <c r="AS19" s="6"/>
      <c r="AT19" s="6"/>
      <c r="AU19" s="6"/>
      <c r="AV19" s="6"/>
      <c r="AW19" s="6">
        <v>3</v>
      </c>
      <c r="AX19" s="6"/>
      <c r="AY19" s="6"/>
      <c r="AZ19" s="6"/>
      <c r="BA19" s="6"/>
      <c r="BB19" s="6"/>
      <c r="BC19" s="6"/>
      <c r="BD19" s="6"/>
      <c r="BE19" s="6">
        <v>2</v>
      </c>
      <c r="BF19" s="6"/>
      <c r="BG19" s="6"/>
      <c r="BH19" s="6"/>
      <c r="BI19" s="6"/>
      <c r="BJ19" s="6"/>
      <c r="BK19" s="6"/>
      <c r="BL19" s="6"/>
      <c r="BM19" s="6"/>
      <c r="BN19" s="6"/>
      <c r="BO19" s="6"/>
      <c r="BP19" s="6"/>
      <c r="BQ19" s="6"/>
      <c r="BR19" s="6"/>
      <c r="BS19" s="6"/>
      <c r="BT19" s="6"/>
      <c r="BU19" s="6"/>
      <c r="BV19" s="6"/>
      <c r="BW19" s="6"/>
      <c r="BX19" s="6"/>
      <c r="BY19" s="6"/>
      <c r="BZ19" s="23"/>
      <c r="CA19" s="48"/>
      <c r="CB19" s="48"/>
      <c r="CC19" s="48"/>
      <c r="CD19" s="48"/>
      <c r="CE19" s="48"/>
      <c r="CF19" s="48">
        <v>1</v>
      </c>
      <c r="CG19" s="6"/>
      <c r="CH19" s="6"/>
      <c r="CI19" s="6"/>
      <c r="CJ19" s="6"/>
      <c r="CK19" s="6"/>
      <c r="CL19" s="6"/>
      <c r="CM19" s="6"/>
      <c r="CN19" s="6"/>
      <c r="CO19" s="6"/>
      <c r="CP19" s="6"/>
      <c r="CQ19" s="6"/>
      <c r="CR19" s="6"/>
      <c r="CS19" s="6">
        <f t="shared" si="2"/>
        <v>6</v>
      </c>
      <c r="CT19" s="6"/>
      <c r="CU19" s="6">
        <v>2</v>
      </c>
      <c r="CV19" s="6">
        <v>2</v>
      </c>
      <c r="CW19" s="6"/>
      <c r="CX19" s="6"/>
      <c r="CY19" s="48"/>
      <c r="CZ19" s="6"/>
      <c r="DA19" s="6"/>
      <c r="DB19" s="6"/>
      <c r="DC19" s="6"/>
      <c r="DD19" s="48"/>
      <c r="DE19" s="48"/>
      <c r="DF19" s="48">
        <v>1</v>
      </c>
      <c r="DG19" s="6"/>
      <c r="DH19" s="6"/>
      <c r="DI19" s="6"/>
      <c r="DJ19" s="6"/>
      <c r="DK19" s="6"/>
      <c r="DL19" s="6"/>
      <c r="DM19" s="6"/>
      <c r="DN19" s="6">
        <f t="shared" si="3"/>
        <v>5</v>
      </c>
      <c r="DO19" s="6">
        <v>3</v>
      </c>
      <c r="DP19" s="6"/>
      <c r="DQ19" s="6">
        <v>1</v>
      </c>
      <c r="DR19" s="48"/>
      <c r="DS19" s="6"/>
      <c r="DT19" s="6"/>
      <c r="DU19" s="48"/>
      <c r="DV19" s="48"/>
      <c r="DW19" s="6"/>
      <c r="DX19" s="6"/>
      <c r="DY19" s="6"/>
      <c r="DZ19" s="6"/>
      <c r="EA19" s="6"/>
      <c r="EB19" s="6"/>
      <c r="EC19" s="6"/>
      <c r="ED19" s="6"/>
      <c r="EE19" s="6"/>
      <c r="EF19" s="6"/>
      <c r="EG19" s="6"/>
      <c r="EH19" s="6">
        <f t="shared" si="4"/>
        <v>4</v>
      </c>
      <c r="EI19" s="6">
        <v>50</v>
      </c>
      <c r="EJ19" s="6">
        <f t="shared" si="5"/>
        <v>69</v>
      </c>
    </row>
    <row r="20" ht="15" spans="1:140">
      <c r="A20" s="52" t="s">
        <v>1888</v>
      </c>
      <c r="B20" s="53"/>
      <c r="C20" s="14" t="s">
        <v>1889</v>
      </c>
      <c r="D20" s="6"/>
      <c r="E20" s="6"/>
      <c r="F20" s="6"/>
      <c r="G20" s="48"/>
      <c r="H20" s="48">
        <v>2</v>
      </c>
      <c r="I20" s="6"/>
      <c r="J20" s="6"/>
      <c r="K20" s="48"/>
      <c r="L20" s="48"/>
      <c r="M20" s="48"/>
      <c r="N20" s="48">
        <v>2</v>
      </c>
      <c r="O20" s="48"/>
      <c r="P20" s="48">
        <v>1</v>
      </c>
      <c r="Q20" s="48">
        <v>1</v>
      </c>
      <c r="R20" s="6"/>
      <c r="S20" s="6"/>
      <c r="T20" s="6"/>
      <c r="U20" s="6"/>
      <c r="V20" s="6"/>
      <c r="W20" s="6"/>
      <c r="X20" s="6"/>
      <c r="Y20" s="6" t="str">
        <f t="shared" si="0"/>
        <v>5</v>
      </c>
      <c r="Z20" s="23"/>
      <c r="AA20" s="48"/>
      <c r="AB20" s="48"/>
      <c r="AC20" s="6"/>
      <c r="AD20" s="6"/>
      <c r="AE20" s="6"/>
      <c r="AF20" s="6"/>
      <c r="AG20" s="23"/>
      <c r="AH20" s="23"/>
      <c r="AI20" s="23"/>
      <c r="AJ20" s="6"/>
      <c r="AK20" s="6"/>
      <c r="AL20" s="6"/>
      <c r="AM20" s="6">
        <f t="shared" si="1"/>
        <v>0</v>
      </c>
      <c r="AN20" s="6"/>
      <c r="AO20" s="6"/>
      <c r="AP20" s="6">
        <v>5</v>
      </c>
      <c r="AQ20" s="6">
        <v>2</v>
      </c>
      <c r="AR20" s="6"/>
      <c r="AS20" s="6"/>
      <c r="AT20" s="6"/>
      <c r="AU20" s="6"/>
      <c r="AV20" s="6"/>
      <c r="AW20" s="6"/>
      <c r="AX20" s="6"/>
      <c r="AY20" s="6"/>
      <c r="AZ20" s="6"/>
      <c r="BA20" s="6"/>
      <c r="BB20" s="6"/>
      <c r="BC20" s="6"/>
      <c r="BD20" s="6">
        <v>3</v>
      </c>
      <c r="BE20" s="6"/>
      <c r="BF20" s="6"/>
      <c r="BG20" s="6"/>
      <c r="BH20" s="6">
        <v>4</v>
      </c>
      <c r="BI20" s="6">
        <v>3</v>
      </c>
      <c r="BJ20" s="6"/>
      <c r="BK20" s="6">
        <v>3</v>
      </c>
      <c r="BL20" s="6"/>
      <c r="BM20" s="6"/>
      <c r="BN20" s="6"/>
      <c r="BO20" s="6"/>
      <c r="BP20" s="6"/>
      <c r="BQ20" s="6"/>
      <c r="BR20" s="6"/>
      <c r="BS20" s="6"/>
      <c r="BT20" s="6"/>
      <c r="BU20" s="6"/>
      <c r="BV20" s="6">
        <v>5</v>
      </c>
      <c r="BW20" s="6"/>
      <c r="BX20" s="6"/>
      <c r="BY20" s="6"/>
      <c r="BZ20" s="23"/>
      <c r="CA20" s="48"/>
      <c r="CB20" s="48"/>
      <c r="CC20" s="48"/>
      <c r="CD20" s="48"/>
      <c r="CE20" s="48">
        <v>5</v>
      </c>
      <c r="CF20" s="48"/>
      <c r="CG20" s="6"/>
      <c r="CH20" s="6">
        <v>5</v>
      </c>
      <c r="CI20" s="6"/>
      <c r="CJ20" s="6"/>
      <c r="CK20" s="6">
        <v>2</v>
      </c>
      <c r="CL20" s="6">
        <v>5</v>
      </c>
      <c r="CM20" s="6"/>
      <c r="CN20" s="6"/>
      <c r="CO20" s="6"/>
      <c r="CP20" s="6"/>
      <c r="CQ20" s="6"/>
      <c r="CR20" s="6"/>
      <c r="CS20" s="6" t="str">
        <f t="shared" si="2"/>
        <v>20</v>
      </c>
      <c r="CT20" s="6"/>
      <c r="CU20" s="6"/>
      <c r="CV20" s="6"/>
      <c r="CW20" s="6">
        <v>2</v>
      </c>
      <c r="CX20" s="6"/>
      <c r="CY20" s="48"/>
      <c r="CZ20" s="6"/>
      <c r="DA20" s="6"/>
      <c r="DB20" s="6"/>
      <c r="DC20" s="6"/>
      <c r="DD20" s="48"/>
      <c r="DE20" s="48"/>
      <c r="DF20" s="48"/>
      <c r="DG20" s="6"/>
      <c r="DH20" s="6"/>
      <c r="DI20" s="6"/>
      <c r="DJ20" s="6"/>
      <c r="DK20" s="6"/>
      <c r="DL20" s="6"/>
      <c r="DM20" s="6"/>
      <c r="DN20" s="6">
        <f t="shared" si="3"/>
        <v>2</v>
      </c>
      <c r="DO20" s="6"/>
      <c r="DP20" s="6"/>
      <c r="DQ20" s="6"/>
      <c r="DR20" s="48">
        <v>3</v>
      </c>
      <c r="DS20" s="6"/>
      <c r="DT20" s="6"/>
      <c r="DU20" s="48"/>
      <c r="DV20" s="48"/>
      <c r="DW20" s="6"/>
      <c r="DX20" s="6"/>
      <c r="DY20" s="6"/>
      <c r="DZ20" s="6"/>
      <c r="EA20" s="6"/>
      <c r="EB20" s="6"/>
      <c r="EC20" s="6"/>
      <c r="ED20" s="6"/>
      <c r="EE20" s="6"/>
      <c r="EF20" s="6"/>
      <c r="EG20" s="6"/>
      <c r="EH20" s="6">
        <f t="shared" si="4"/>
        <v>3</v>
      </c>
      <c r="EI20" s="6">
        <v>50</v>
      </c>
      <c r="EJ20" s="6">
        <f t="shared" si="5"/>
        <v>80</v>
      </c>
    </row>
    <row r="21" ht="15" spans="1:140">
      <c r="A21" s="52" t="s">
        <v>1890</v>
      </c>
      <c r="B21" s="53"/>
      <c r="C21" s="14" t="s">
        <v>1891</v>
      </c>
      <c r="D21" s="6">
        <v>2</v>
      </c>
      <c r="E21" s="6"/>
      <c r="F21" s="6"/>
      <c r="G21" s="48"/>
      <c r="H21" s="48"/>
      <c r="I21" s="6"/>
      <c r="J21" s="6"/>
      <c r="K21" s="48">
        <v>2</v>
      </c>
      <c r="L21" s="48"/>
      <c r="M21" s="48"/>
      <c r="N21" s="48"/>
      <c r="O21" s="48"/>
      <c r="P21" s="48"/>
      <c r="Q21" s="48"/>
      <c r="R21" s="6">
        <v>2</v>
      </c>
      <c r="S21" s="6"/>
      <c r="T21" s="6"/>
      <c r="U21" s="6"/>
      <c r="V21" s="6"/>
      <c r="W21" s="6"/>
      <c r="X21" s="6"/>
      <c r="Y21" s="6" t="str">
        <f t="shared" si="0"/>
        <v>5</v>
      </c>
      <c r="Z21" s="23"/>
      <c r="AA21" s="48"/>
      <c r="AB21" s="48"/>
      <c r="AC21" s="6"/>
      <c r="AD21" s="6"/>
      <c r="AE21" s="6"/>
      <c r="AF21" s="6"/>
      <c r="AG21" s="23"/>
      <c r="AH21" s="23"/>
      <c r="AI21" s="23"/>
      <c r="AJ21" s="6"/>
      <c r="AK21" s="6"/>
      <c r="AL21" s="6"/>
      <c r="AM21" s="6">
        <f t="shared" si="1"/>
        <v>0</v>
      </c>
      <c r="AN21" s="6"/>
      <c r="AO21" s="6"/>
      <c r="AP21" s="6">
        <v>5</v>
      </c>
      <c r="AQ21" s="6"/>
      <c r="AR21" s="6">
        <v>2</v>
      </c>
      <c r="AS21" s="6"/>
      <c r="AT21" s="6"/>
      <c r="AU21" s="6"/>
      <c r="AV21" s="6"/>
      <c r="AW21" s="6"/>
      <c r="AX21" s="6"/>
      <c r="AY21" s="6"/>
      <c r="AZ21" s="6"/>
      <c r="BA21" s="6"/>
      <c r="BB21" s="6"/>
      <c r="BC21" s="6"/>
      <c r="BD21" s="6"/>
      <c r="BE21" s="6"/>
      <c r="BF21" s="6"/>
      <c r="BG21" s="6"/>
      <c r="BH21" s="6">
        <v>4</v>
      </c>
      <c r="BI21" s="6"/>
      <c r="BJ21" s="6"/>
      <c r="BK21" s="6"/>
      <c r="BL21" s="6"/>
      <c r="BM21" s="6"/>
      <c r="BN21" s="6"/>
      <c r="BO21" s="6"/>
      <c r="BP21" s="6"/>
      <c r="BQ21" s="6"/>
      <c r="BR21" s="6"/>
      <c r="BS21" s="6"/>
      <c r="BT21" s="6"/>
      <c r="BU21" s="6"/>
      <c r="BV21" s="6"/>
      <c r="BW21" s="6"/>
      <c r="BX21" s="6">
        <v>4</v>
      </c>
      <c r="BY21" s="6"/>
      <c r="BZ21" s="23"/>
      <c r="CA21" s="48"/>
      <c r="CB21" s="48"/>
      <c r="CC21" s="48"/>
      <c r="CD21" s="48"/>
      <c r="CE21" s="48"/>
      <c r="CF21" s="48"/>
      <c r="CG21" s="6">
        <v>5</v>
      </c>
      <c r="CH21" s="6"/>
      <c r="CI21" s="6"/>
      <c r="CJ21" s="6"/>
      <c r="CK21" s="6"/>
      <c r="CL21" s="6"/>
      <c r="CM21" s="6"/>
      <c r="CN21" s="6"/>
      <c r="CO21" s="6"/>
      <c r="CP21" s="6"/>
      <c r="CQ21" s="6"/>
      <c r="CR21" s="6"/>
      <c r="CS21" s="6">
        <f t="shared" si="2"/>
        <v>20</v>
      </c>
      <c r="CT21" s="6"/>
      <c r="CU21" s="6"/>
      <c r="CV21" s="6"/>
      <c r="CW21" s="6"/>
      <c r="CX21" s="6"/>
      <c r="CY21" s="48"/>
      <c r="CZ21" s="6"/>
      <c r="DA21" s="6"/>
      <c r="DB21" s="6"/>
      <c r="DC21" s="6"/>
      <c r="DD21" s="48"/>
      <c r="DE21" s="48"/>
      <c r="DF21" s="48"/>
      <c r="DG21" s="6"/>
      <c r="DH21" s="6"/>
      <c r="DI21" s="6"/>
      <c r="DJ21" s="6"/>
      <c r="DK21" s="6"/>
      <c r="DL21" s="6"/>
      <c r="DM21" s="6"/>
      <c r="DN21" s="6">
        <f t="shared" si="3"/>
        <v>0</v>
      </c>
      <c r="DO21" s="6"/>
      <c r="DP21" s="6"/>
      <c r="DQ21" s="6"/>
      <c r="DR21" s="48">
        <v>3</v>
      </c>
      <c r="DS21" s="6">
        <v>2</v>
      </c>
      <c r="DT21" s="6">
        <v>3</v>
      </c>
      <c r="DU21" s="48"/>
      <c r="DV21" s="48"/>
      <c r="DW21" s="6"/>
      <c r="DX21" s="6"/>
      <c r="DY21" s="6"/>
      <c r="DZ21" s="6"/>
      <c r="EA21" s="6"/>
      <c r="EB21" s="6"/>
      <c r="EC21" s="6"/>
      <c r="ED21" s="6"/>
      <c r="EE21" s="6"/>
      <c r="EF21" s="6"/>
      <c r="EG21" s="6"/>
      <c r="EH21" s="6">
        <f t="shared" si="4"/>
        <v>8</v>
      </c>
      <c r="EI21" s="6">
        <v>50</v>
      </c>
      <c r="EJ21" s="6">
        <f t="shared" si="5"/>
        <v>83</v>
      </c>
    </row>
    <row r="22" ht="15" spans="1:140">
      <c r="A22" s="52" t="s">
        <v>1892</v>
      </c>
      <c r="B22" s="53"/>
      <c r="C22" s="14" t="s">
        <v>1893</v>
      </c>
      <c r="D22" s="6"/>
      <c r="E22" s="6"/>
      <c r="F22" s="6"/>
      <c r="G22" s="48"/>
      <c r="H22" s="48"/>
      <c r="I22" s="6"/>
      <c r="J22" s="6"/>
      <c r="K22" s="48"/>
      <c r="L22" s="48"/>
      <c r="M22" s="48"/>
      <c r="N22" s="48"/>
      <c r="O22" s="48"/>
      <c r="P22" s="48"/>
      <c r="Q22" s="48"/>
      <c r="R22" s="6"/>
      <c r="S22" s="6"/>
      <c r="T22" s="6"/>
      <c r="U22" s="6"/>
      <c r="V22" s="6"/>
      <c r="W22" s="6"/>
      <c r="X22" s="6"/>
      <c r="Y22" s="6">
        <f t="shared" si="0"/>
        <v>0</v>
      </c>
      <c r="Z22" s="23"/>
      <c r="AA22" s="48"/>
      <c r="AB22" s="48"/>
      <c r="AC22" s="6"/>
      <c r="AD22" s="6"/>
      <c r="AE22" s="6"/>
      <c r="AF22" s="6"/>
      <c r="AG22" s="23"/>
      <c r="AH22" s="23"/>
      <c r="AI22" s="23"/>
      <c r="AJ22" s="6"/>
      <c r="AK22" s="6"/>
      <c r="AL22" s="6"/>
      <c r="AM22" s="6">
        <f t="shared" si="1"/>
        <v>0</v>
      </c>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23"/>
      <c r="CA22" s="48"/>
      <c r="CB22" s="48"/>
      <c r="CC22" s="48"/>
      <c r="CD22" s="48"/>
      <c r="CE22" s="48"/>
      <c r="CF22" s="48"/>
      <c r="CG22" s="6"/>
      <c r="CH22" s="6"/>
      <c r="CI22" s="6"/>
      <c r="CJ22" s="6"/>
      <c r="CK22" s="6"/>
      <c r="CL22" s="6"/>
      <c r="CM22" s="6"/>
      <c r="CN22" s="6"/>
      <c r="CO22" s="6"/>
      <c r="CP22" s="6"/>
      <c r="CQ22" s="6"/>
      <c r="CR22" s="6"/>
      <c r="CS22" s="6">
        <f t="shared" si="2"/>
        <v>0</v>
      </c>
      <c r="CT22" s="6"/>
      <c r="CU22" s="6"/>
      <c r="CV22" s="6"/>
      <c r="CW22" s="6"/>
      <c r="CX22" s="6"/>
      <c r="CY22" s="48"/>
      <c r="CZ22" s="6"/>
      <c r="DA22" s="6"/>
      <c r="DB22" s="6"/>
      <c r="DC22" s="6"/>
      <c r="DD22" s="48"/>
      <c r="DE22" s="48"/>
      <c r="DF22" s="48"/>
      <c r="DG22" s="6"/>
      <c r="DH22" s="6"/>
      <c r="DI22" s="6"/>
      <c r="DJ22" s="6"/>
      <c r="DK22" s="6"/>
      <c r="DL22" s="6"/>
      <c r="DM22" s="6"/>
      <c r="DN22" s="6">
        <f t="shared" si="3"/>
        <v>0</v>
      </c>
      <c r="DO22" s="6"/>
      <c r="DP22" s="6"/>
      <c r="DQ22" s="6"/>
      <c r="DR22" s="48"/>
      <c r="DS22" s="6"/>
      <c r="DT22" s="6"/>
      <c r="DU22" s="48"/>
      <c r="DV22" s="48"/>
      <c r="DW22" s="6"/>
      <c r="DX22" s="6"/>
      <c r="DY22" s="6"/>
      <c r="DZ22" s="6"/>
      <c r="EA22" s="6"/>
      <c r="EB22" s="6"/>
      <c r="EC22" s="6"/>
      <c r="ED22" s="6"/>
      <c r="EE22" s="6"/>
      <c r="EF22" s="6"/>
      <c r="EG22" s="6"/>
      <c r="EH22" s="6">
        <f t="shared" si="4"/>
        <v>0</v>
      </c>
      <c r="EI22" s="6">
        <v>50</v>
      </c>
      <c r="EJ22" s="6">
        <f t="shared" si="5"/>
        <v>50</v>
      </c>
    </row>
    <row r="23" ht="15" spans="1:140">
      <c r="A23" s="52" t="s">
        <v>1894</v>
      </c>
      <c r="B23" s="53"/>
      <c r="C23" s="14" t="s">
        <v>1895</v>
      </c>
      <c r="D23" s="6"/>
      <c r="E23" s="6"/>
      <c r="F23" s="6"/>
      <c r="G23" s="48"/>
      <c r="H23" s="48"/>
      <c r="I23" s="6"/>
      <c r="J23" s="6"/>
      <c r="K23" s="48"/>
      <c r="L23" s="48"/>
      <c r="M23" s="48"/>
      <c r="N23" s="48"/>
      <c r="O23" s="48"/>
      <c r="P23" s="48"/>
      <c r="Q23" s="48"/>
      <c r="R23" s="6"/>
      <c r="S23" s="6"/>
      <c r="T23" s="6"/>
      <c r="U23" s="6"/>
      <c r="V23" s="6"/>
      <c r="W23" s="6"/>
      <c r="X23" s="6"/>
      <c r="Y23" s="6">
        <f t="shared" si="0"/>
        <v>0</v>
      </c>
      <c r="Z23" s="23"/>
      <c r="AA23" s="48"/>
      <c r="AB23" s="48"/>
      <c r="AC23" s="6"/>
      <c r="AD23" s="6"/>
      <c r="AE23" s="6"/>
      <c r="AF23" s="6"/>
      <c r="AG23" s="23"/>
      <c r="AH23" s="23"/>
      <c r="AI23" s="23"/>
      <c r="AJ23" s="6"/>
      <c r="AK23" s="6"/>
      <c r="AL23" s="6"/>
      <c r="AM23" s="6">
        <f t="shared" si="1"/>
        <v>0</v>
      </c>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23"/>
      <c r="CA23" s="48"/>
      <c r="CB23" s="48"/>
      <c r="CC23" s="48"/>
      <c r="CD23" s="48"/>
      <c r="CE23" s="48"/>
      <c r="CF23" s="48"/>
      <c r="CG23" s="6"/>
      <c r="CH23" s="6"/>
      <c r="CI23" s="6"/>
      <c r="CJ23" s="6"/>
      <c r="CK23" s="6"/>
      <c r="CL23" s="6"/>
      <c r="CM23" s="6"/>
      <c r="CN23" s="6"/>
      <c r="CO23" s="6"/>
      <c r="CP23" s="6"/>
      <c r="CQ23" s="6"/>
      <c r="CR23" s="6"/>
      <c r="CS23" s="6">
        <f t="shared" si="2"/>
        <v>0</v>
      </c>
      <c r="CT23" s="6"/>
      <c r="CU23" s="6"/>
      <c r="CV23" s="6"/>
      <c r="CW23" s="6"/>
      <c r="CX23" s="6"/>
      <c r="CY23" s="48"/>
      <c r="CZ23" s="6"/>
      <c r="DA23" s="6"/>
      <c r="DB23" s="6"/>
      <c r="DC23" s="6"/>
      <c r="DD23" s="48"/>
      <c r="DE23" s="48"/>
      <c r="DF23" s="48"/>
      <c r="DG23" s="6"/>
      <c r="DH23" s="6"/>
      <c r="DI23" s="6"/>
      <c r="DJ23" s="6"/>
      <c r="DK23" s="6"/>
      <c r="DL23" s="6"/>
      <c r="DM23" s="6"/>
      <c r="DN23" s="6">
        <f t="shared" si="3"/>
        <v>0</v>
      </c>
      <c r="DO23" s="6"/>
      <c r="DP23" s="6"/>
      <c r="DQ23" s="6"/>
      <c r="DR23" s="48"/>
      <c r="DS23" s="6"/>
      <c r="DT23" s="6"/>
      <c r="DU23" s="48"/>
      <c r="DV23" s="48"/>
      <c r="DW23" s="6"/>
      <c r="DX23" s="6"/>
      <c r="DY23" s="6"/>
      <c r="DZ23" s="6"/>
      <c r="EA23" s="6"/>
      <c r="EB23" s="6"/>
      <c r="EC23" s="6"/>
      <c r="ED23" s="6"/>
      <c r="EE23" s="6"/>
      <c r="EF23" s="6"/>
      <c r="EG23" s="6"/>
      <c r="EH23" s="6">
        <f t="shared" si="4"/>
        <v>0</v>
      </c>
      <c r="EI23" s="6">
        <v>50</v>
      </c>
      <c r="EJ23" s="6">
        <f t="shared" si="5"/>
        <v>50</v>
      </c>
    </row>
    <row r="24" ht="15" spans="1:140">
      <c r="A24" s="52" t="s">
        <v>1896</v>
      </c>
      <c r="B24" s="53"/>
      <c r="C24" s="14" t="s">
        <v>1897</v>
      </c>
      <c r="D24" s="6"/>
      <c r="E24" s="6"/>
      <c r="F24" s="6"/>
      <c r="G24" s="48"/>
      <c r="H24" s="48"/>
      <c r="I24" s="6">
        <v>1</v>
      </c>
      <c r="J24" s="6"/>
      <c r="K24" s="48"/>
      <c r="L24" s="48"/>
      <c r="M24" s="48"/>
      <c r="N24" s="48"/>
      <c r="O24" s="48"/>
      <c r="P24" s="48"/>
      <c r="Q24" s="48"/>
      <c r="R24" s="6"/>
      <c r="S24" s="6"/>
      <c r="T24" s="6"/>
      <c r="U24" s="6"/>
      <c r="V24" s="6"/>
      <c r="W24" s="6"/>
      <c r="X24" s="6"/>
      <c r="Y24" s="6">
        <f t="shared" si="0"/>
        <v>1</v>
      </c>
      <c r="Z24" s="23"/>
      <c r="AA24" s="48"/>
      <c r="AB24" s="48"/>
      <c r="AC24" s="6"/>
      <c r="AD24" s="6"/>
      <c r="AE24" s="6"/>
      <c r="AF24" s="6"/>
      <c r="AG24" s="23"/>
      <c r="AH24" s="23"/>
      <c r="AI24" s="23"/>
      <c r="AJ24" s="6"/>
      <c r="AK24" s="6"/>
      <c r="AL24" s="6"/>
      <c r="AM24" s="6">
        <f t="shared" si="1"/>
        <v>0</v>
      </c>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23"/>
      <c r="CA24" s="48"/>
      <c r="CB24" s="48"/>
      <c r="CC24" s="48"/>
      <c r="CD24" s="48"/>
      <c r="CE24" s="48"/>
      <c r="CF24" s="48"/>
      <c r="CG24" s="6"/>
      <c r="CH24" s="6"/>
      <c r="CI24" s="6"/>
      <c r="CJ24" s="6"/>
      <c r="CK24" s="6"/>
      <c r="CL24" s="6"/>
      <c r="CM24" s="6"/>
      <c r="CN24" s="6"/>
      <c r="CO24" s="6"/>
      <c r="CP24" s="6"/>
      <c r="CQ24" s="6"/>
      <c r="CR24" s="6"/>
      <c r="CS24" s="6">
        <f t="shared" si="2"/>
        <v>0</v>
      </c>
      <c r="CT24" s="6"/>
      <c r="CU24" s="6"/>
      <c r="CV24" s="6"/>
      <c r="CW24" s="6"/>
      <c r="CX24" s="6"/>
      <c r="CY24" s="48"/>
      <c r="CZ24" s="6"/>
      <c r="DA24" s="6"/>
      <c r="DB24" s="6"/>
      <c r="DC24" s="6"/>
      <c r="DD24" s="48"/>
      <c r="DE24" s="48"/>
      <c r="DF24" s="48"/>
      <c r="DG24" s="6"/>
      <c r="DH24" s="6"/>
      <c r="DI24" s="6"/>
      <c r="DJ24" s="6"/>
      <c r="DK24" s="6"/>
      <c r="DL24" s="6"/>
      <c r="DM24" s="6"/>
      <c r="DN24" s="6">
        <f t="shared" si="3"/>
        <v>0</v>
      </c>
      <c r="DO24" s="6"/>
      <c r="DP24" s="6"/>
      <c r="DQ24" s="6"/>
      <c r="DR24" s="48"/>
      <c r="DS24" s="6"/>
      <c r="DT24" s="6"/>
      <c r="DU24" s="48"/>
      <c r="DV24" s="48"/>
      <c r="DW24" s="6">
        <v>1</v>
      </c>
      <c r="DX24" s="6"/>
      <c r="DY24" s="6"/>
      <c r="DZ24" s="6"/>
      <c r="EA24" s="6"/>
      <c r="EB24" s="6"/>
      <c r="EC24" s="6"/>
      <c r="ED24" s="6"/>
      <c r="EE24" s="6"/>
      <c r="EF24" s="6"/>
      <c r="EG24" s="6"/>
      <c r="EH24" s="6">
        <f t="shared" si="4"/>
        <v>1</v>
      </c>
      <c r="EI24" s="6">
        <v>50</v>
      </c>
      <c r="EJ24" s="6">
        <f t="shared" si="5"/>
        <v>52</v>
      </c>
    </row>
    <row r="25" ht="15" spans="1:140">
      <c r="A25" s="52" t="s">
        <v>1898</v>
      </c>
      <c r="B25" s="53"/>
      <c r="C25" s="14" t="s">
        <v>1899</v>
      </c>
      <c r="D25" s="6">
        <v>2</v>
      </c>
      <c r="E25" s="6">
        <v>1</v>
      </c>
      <c r="F25" s="6"/>
      <c r="G25" s="48">
        <v>2</v>
      </c>
      <c r="H25" s="48"/>
      <c r="I25" s="6"/>
      <c r="J25" s="6"/>
      <c r="K25" s="48">
        <v>2</v>
      </c>
      <c r="L25" s="48">
        <v>2</v>
      </c>
      <c r="M25" s="48"/>
      <c r="N25" s="48"/>
      <c r="O25" s="48">
        <v>2</v>
      </c>
      <c r="P25" s="48">
        <v>2</v>
      </c>
      <c r="Q25" s="48"/>
      <c r="R25" s="6"/>
      <c r="S25" s="6">
        <v>2</v>
      </c>
      <c r="T25" s="6"/>
      <c r="U25" s="6"/>
      <c r="V25" s="6"/>
      <c r="W25" s="6"/>
      <c r="X25" s="6"/>
      <c r="Y25" s="6" t="str">
        <f t="shared" si="0"/>
        <v>5</v>
      </c>
      <c r="Z25" s="23"/>
      <c r="AA25" s="48">
        <v>3</v>
      </c>
      <c r="AB25" s="48"/>
      <c r="AC25" s="6"/>
      <c r="AD25" s="6"/>
      <c r="AE25" s="6">
        <v>2</v>
      </c>
      <c r="AF25" s="6"/>
      <c r="AG25" s="23"/>
      <c r="AH25" s="23"/>
      <c r="AI25" s="23"/>
      <c r="AJ25" s="6"/>
      <c r="AK25" s="6"/>
      <c r="AL25" s="6"/>
      <c r="AM25" s="6">
        <f t="shared" si="1"/>
        <v>5</v>
      </c>
      <c r="AN25" s="6"/>
      <c r="AO25" s="6"/>
      <c r="AP25" s="6"/>
      <c r="AQ25" s="6"/>
      <c r="AR25" s="6"/>
      <c r="AS25" s="6"/>
      <c r="AT25" s="6"/>
      <c r="AU25" s="6"/>
      <c r="AV25" s="6"/>
      <c r="AW25" s="6"/>
      <c r="AX25" s="6">
        <v>5</v>
      </c>
      <c r="AY25" s="6"/>
      <c r="AZ25" s="6"/>
      <c r="BA25" s="6"/>
      <c r="BB25" s="6"/>
      <c r="BC25" s="6"/>
      <c r="BD25" s="6"/>
      <c r="BE25" s="6"/>
      <c r="BF25" s="6"/>
      <c r="BG25" s="6"/>
      <c r="BH25" s="6"/>
      <c r="BI25" s="6"/>
      <c r="BJ25" s="6"/>
      <c r="BK25" s="6"/>
      <c r="BL25" s="6"/>
      <c r="BM25" s="6"/>
      <c r="BN25" s="6"/>
      <c r="BO25" s="6"/>
      <c r="BP25" s="6"/>
      <c r="BQ25" s="6"/>
      <c r="BR25" s="6"/>
      <c r="BS25" s="6">
        <v>3</v>
      </c>
      <c r="BT25" s="6"/>
      <c r="BU25" s="6"/>
      <c r="BV25" s="6"/>
      <c r="BW25" s="6"/>
      <c r="BX25" s="6"/>
      <c r="BY25" s="6"/>
      <c r="BZ25" s="23"/>
      <c r="CA25" s="48">
        <v>5</v>
      </c>
      <c r="CB25" s="48"/>
      <c r="CC25" s="48"/>
      <c r="CD25" s="48">
        <v>5</v>
      </c>
      <c r="CE25" s="48"/>
      <c r="CF25" s="48"/>
      <c r="CG25" s="6">
        <v>5</v>
      </c>
      <c r="CH25" s="6"/>
      <c r="CI25" s="6"/>
      <c r="CJ25" s="6"/>
      <c r="CK25" s="6"/>
      <c r="CL25" s="6">
        <v>5</v>
      </c>
      <c r="CM25" s="6"/>
      <c r="CN25" s="6"/>
      <c r="CO25" s="6"/>
      <c r="CP25" s="6"/>
      <c r="CQ25" s="6"/>
      <c r="CR25" s="6"/>
      <c r="CS25" s="6" t="str">
        <f t="shared" si="2"/>
        <v>20</v>
      </c>
      <c r="CT25" s="6">
        <v>2</v>
      </c>
      <c r="CU25" s="6">
        <v>2</v>
      </c>
      <c r="CV25" s="6">
        <v>2</v>
      </c>
      <c r="CW25" s="6"/>
      <c r="CX25" s="6">
        <v>2</v>
      </c>
      <c r="CY25" s="48">
        <v>2</v>
      </c>
      <c r="CZ25" s="6"/>
      <c r="DA25" s="6"/>
      <c r="DB25" s="6">
        <v>1</v>
      </c>
      <c r="DC25" s="6"/>
      <c r="DD25" s="48"/>
      <c r="DE25" s="48"/>
      <c r="DF25" s="48"/>
      <c r="DG25" s="6"/>
      <c r="DH25" s="6"/>
      <c r="DI25" s="6"/>
      <c r="DJ25" s="6"/>
      <c r="DK25" s="6"/>
      <c r="DL25" s="6"/>
      <c r="DM25" s="6"/>
      <c r="DN25" s="6" t="str">
        <f t="shared" si="3"/>
        <v>5</v>
      </c>
      <c r="DO25" s="6"/>
      <c r="DP25" s="6">
        <v>3</v>
      </c>
      <c r="DQ25" s="6">
        <v>1</v>
      </c>
      <c r="DR25" s="48">
        <v>3</v>
      </c>
      <c r="DS25" s="6"/>
      <c r="DT25" s="6"/>
      <c r="DU25" s="48"/>
      <c r="DV25" s="48">
        <v>3</v>
      </c>
      <c r="DW25" s="6"/>
      <c r="DX25" s="6"/>
      <c r="DY25" s="6"/>
      <c r="DZ25" s="6"/>
      <c r="EA25" s="6"/>
      <c r="EB25" s="6"/>
      <c r="EC25" s="6"/>
      <c r="ED25" s="6"/>
      <c r="EE25" s="6"/>
      <c r="EF25" s="6"/>
      <c r="EG25" s="6"/>
      <c r="EH25" s="6">
        <f t="shared" si="4"/>
        <v>10</v>
      </c>
      <c r="EI25" s="6">
        <v>50</v>
      </c>
      <c r="EJ25" s="6">
        <f t="shared" si="5"/>
        <v>95</v>
      </c>
    </row>
    <row r="26" ht="15" spans="1:140">
      <c r="A26" s="52" t="s">
        <v>1900</v>
      </c>
      <c r="B26" s="53"/>
      <c r="C26" s="14" t="s">
        <v>1901</v>
      </c>
      <c r="D26" s="6"/>
      <c r="E26" s="6">
        <v>2</v>
      </c>
      <c r="F26" s="6">
        <v>2</v>
      </c>
      <c r="G26" s="48"/>
      <c r="H26" s="48"/>
      <c r="I26" s="6"/>
      <c r="J26" s="6"/>
      <c r="K26" s="48"/>
      <c r="L26" s="48"/>
      <c r="M26" s="48"/>
      <c r="N26" s="48"/>
      <c r="O26" s="48"/>
      <c r="P26" s="48"/>
      <c r="Q26" s="48"/>
      <c r="R26" s="6"/>
      <c r="S26" s="6"/>
      <c r="T26" s="6"/>
      <c r="U26" s="6"/>
      <c r="V26" s="6"/>
      <c r="W26" s="6"/>
      <c r="X26" s="6"/>
      <c r="Y26" s="6">
        <f t="shared" si="0"/>
        <v>4</v>
      </c>
      <c r="Z26" s="23"/>
      <c r="AA26" s="48"/>
      <c r="AB26" s="48"/>
      <c r="AC26" s="6"/>
      <c r="AD26" s="6"/>
      <c r="AE26" s="6"/>
      <c r="AF26" s="6"/>
      <c r="AG26" s="23"/>
      <c r="AH26" s="23"/>
      <c r="AI26" s="23"/>
      <c r="AJ26" s="6"/>
      <c r="AK26" s="6"/>
      <c r="AL26" s="6"/>
      <c r="AM26" s="6">
        <f t="shared" si="1"/>
        <v>0</v>
      </c>
      <c r="AN26" s="6"/>
      <c r="AO26" s="6">
        <v>1</v>
      </c>
      <c r="AP26" s="6"/>
      <c r="AQ26" s="6"/>
      <c r="AR26" s="6"/>
      <c r="AS26" s="6"/>
      <c r="AT26" s="6"/>
      <c r="AU26" s="6"/>
      <c r="AV26" s="6"/>
      <c r="AW26" s="6"/>
      <c r="AX26" s="6">
        <v>5</v>
      </c>
      <c r="AY26" s="6"/>
      <c r="AZ26" s="6"/>
      <c r="BA26" s="6"/>
      <c r="BB26" s="6"/>
      <c r="BC26" s="6"/>
      <c r="BD26" s="6"/>
      <c r="BE26" s="6"/>
      <c r="BF26" s="6"/>
      <c r="BG26" s="6"/>
      <c r="BH26" s="6"/>
      <c r="BI26" s="6"/>
      <c r="BJ26" s="6"/>
      <c r="BK26" s="6"/>
      <c r="BL26" s="6"/>
      <c r="BM26" s="6"/>
      <c r="BN26" s="6"/>
      <c r="BO26" s="6"/>
      <c r="BP26" s="6"/>
      <c r="BQ26" s="6"/>
      <c r="BR26" s="6"/>
      <c r="BS26" s="6"/>
      <c r="BT26" s="6"/>
      <c r="BU26" s="6">
        <v>3</v>
      </c>
      <c r="BV26" s="6"/>
      <c r="BW26" s="6"/>
      <c r="BX26" s="6"/>
      <c r="BY26" s="6"/>
      <c r="BZ26" s="23"/>
      <c r="CA26" s="48"/>
      <c r="CB26" s="48"/>
      <c r="CC26" s="48"/>
      <c r="CD26" s="48"/>
      <c r="CE26" s="48"/>
      <c r="CF26" s="48"/>
      <c r="CG26" s="6">
        <v>5</v>
      </c>
      <c r="CH26" s="6">
        <v>5</v>
      </c>
      <c r="CI26" s="6"/>
      <c r="CJ26" s="6"/>
      <c r="CK26" s="6"/>
      <c r="CL26" s="6">
        <v>5</v>
      </c>
      <c r="CM26" s="6"/>
      <c r="CN26" s="6"/>
      <c r="CO26" s="6"/>
      <c r="CP26" s="6"/>
      <c r="CQ26" s="6"/>
      <c r="CR26" s="6"/>
      <c r="CS26" s="6" t="str">
        <f t="shared" si="2"/>
        <v>20</v>
      </c>
      <c r="CT26" s="6"/>
      <c r="CU26" s="6"/>
      <c r="CV26" s="6"/>
      <c r="CW26" s="6"/>
      <c r="CX26" s="6"/>
      <c r="CY26" s="48"/>
      <c r="CZ26" s="6"/>
      <c r="DA26" s="6"/>
      <c r="DB26" s="6"/>
      <c r="DC26" s="6"/>
      <c r="DD26" s="48"/>
      <c r="DE26" s="48"/>
      <c r="DF26" s="48"/>
      <c r="DG26" s="6"/>
      <c r="DH26" s="6"/>
      <c r="DI26" s="6"/>
      <c r="DJ26" s="6"/>
      <c r="DK26" s="6"/>
      <c r="DL26" s="6"/>
      <c r="DM26" s="6"/>
      <c r="DN26" s="6">
        <f t="shared" si="3"/>
        <v>0</v>
      </c>
      <c r="DO26" s="6"/>
      <c r="DP26" s="6"/>
      <c r="DQ26" s="6"/>
      <c r="DR26" s="48"/>
      <c r="DS26" s="6"/>
      <c r="DT26" s="6"/>
      <c r="DU26" s="48"/>
      <c r="DV26" s="48"/>
      <c r="DW26" s="6"/>
      <c r="DX26" s="6"/>
      <c r="DY26" s="6"/>
      <c r="DZ26" s="6"/>
      <c r="EA26" s="6"/>
      <c r="EB26" s="6"/>
      <c r="EC26" s="6"/>
      <c r="ED26" s="6"/>
      <c r="EE26" s="6"/>
      <c r="EF26" s="6"/>
      <c r="EG26" s="6"/>
      <c r="EH26" s="6">
        <f t="shared" si="4"/>
        <v>0</v>
      </c>
      <c r="EI26" s="6">
        <v>50</v>
      </c>
      <c r="EJ26" s="6">
        <f t="shared" si="5"/>
        <v>74</v>
      </c>
    </row>
    <row r="27" ht="15" spans="1:140">
      <c r="A27" s="52" t="s">
        <v>1902</v>
      </c>
      <c r="B27" s="53"/>
      <c r="C27" s="14" t="s">
        <v>1903</v>
      </c>
      <c r="D27" s="6"/>
      <c r="E27" s="6"/>
      <c r="F27" s="6"/>
      <c r="G27" s="48"/>
      <c r="H27" s="48"/>
      <c r="I27" s="6"/>
      <c r="J27" s="6"/>
      <c r="K27" s="48"/>
      <c r="L27" s="48"/>
      <c r="M27" s="48"/>
      <c r="N27" s="48"/>
      <c r="O27" s="48"/>
      <c r="P27" s="48"/>
      <c r="Q27" s="48"/>
      <c r="R27" s="6"/>
      <c r="S27" s="6"/>
      <c r="T27" s="6"/>
      <c r="U27" s="6"/>
      <c r="V27" s="6"/>
      <c r="W27" s="6"/>
      <c r="X27" s="6"/>
      <c r="Y27" s="6">
        <f t="shared" si="0"/>
        <v>0</v>
      </c>
      <c r="Z27" s="23"/>
      <c r="AA27" s="48"/>
      <c r="AB27" s="48"/>
      <c r="AC27" s="6"/>
      <c r="AD27" s="6">
        <v>1</v>
      </c>
      <c r="AE27" s="6"/>
      <c r="AF27" s="6"/>
      <c r="AG27" s="23"/>
      <c r="AH27" s="23"/>
      <c r="AI27" s="23"/>
      <c r="AJ27" s="6"/>
      <c r="AK27" s="6"/>
      <c r="AL27" s="6"/>
      <c r="AM27" s="6">
        <f t="shared" si="1"/>
        <v>1</v>
      </c>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23"/>
      <c r="CA27" s="48"/>
      <c r="CB27" s="48"/>
      <c r="CC27" s="48"/>
      <c r="CD27" s="48"/>
      <c r="CE27" s="48"/>
      <c r="CF27" s="48"/>
      <c r="CG27" s="6"/>
      <c r="CH27" s="6"/>
      <c r="CI27" s="6"/>
      <c r="CJ27" s="6"/>
      <c r="CK27" s="6"/>
      <c r="CL27" s="6"/>
      <c r="CN27" s="6"/>
      <c r="CO27" s="6"/>
      <c r="CP27" s="6"/>
      <c r="CQ27" s="6"/>
      <c r="CR27" s="6"/>
      <c r="CS27" s="6">
        <f t="shared" si="2"/>
        <v>0</v>
      </c>
      <c r="CT27" s="6"/>
      <c r="CU27" s="6"/>
      <c r="CV27" s="6"/>
      <c r="CW27" s="6"/>
      <c r="CX27" s="6"/>
      <c r="CY27" s="48"/>
      <c r="CZ27" s="6"/>
      <c r="DA27" s="6"/>
      <c r="DB27" s="6"/>
      <c r="DC27" s="6"/>
      <c r="DD27" s="48"/>
      <c r="DE27" s="48"/>
      <c r="DF27" s="48"/>
      <c r="DG27" s="6">
        <v>2</v>
      </c>
      <c r="DH27" s="6"/>
      <c r="DI27" s="6"/>
      <c r="DJ27" s="6"/>
      <c r="DK27" s="6"/>
      <c r="DL27" s="6"/>
      <c r="DM27" s="6"/>
      <c r="DN27" s="6">
        <f t="shared" si="3"/>
        <v>2</v>
      </c>
      <c r="DO27" s="6"/>
      <c r="DP27" s="6"/>
      <c r="DQ27" s="6"/>
      <c r="DR27" s="48"/>
      <c r="DS27" s="6"/>
      <c r="DT27" s="6"/>
      <c r="DU27" s="48"/>
      <c r="DV27" s="48"/>
      <c r="DW27" s="6"/>
      <c r="DX27" s="6"/>
      <c r="DY27" s="6"/>
      <c r="DZ27" s="6"/>
      <c r="EA27" s="6"/>
      <c r="EB27" s="6"/>
      <c r="EC27" s="6"/>
      <c r="ED27" s="6"/>
      <c r="EE27" s="6"/>
      <c r="EF27" s="6"/>
      <c r="EG27" s="6"/>
      <c r="EH27" s="6">
        <f t="shared" si="4"/>
        <v>0</v>
      </c>
      <c r="EI27" s="6">
        <v>50</v>
      </c>
      <c r="EJ27" s="6">
        <f t="shared" si="5"/>
        <v>53</v>
      </c>
    </row>
    <row r="28" ht="15" spans="1:140">
      <c r="A28" s="52" t="s">
        <v>1904</v>
      </c>
      <c r="B28" s="53"/>
      <c r="C28" s="14" t="s">
        <v>1905</v>
      </c>
      <c r="D28" s="6"/>
      <c r="E28" s="6"/>
      <c r="F28" s="6"/>
      <c r="G28" s="48"/>
      <c r="H28" s="48"/>
      <c r="I28" s="6"/>
      <c r="J28" s="6"/>
      <c r="K28" s="48"/>
      <c r="L28" s="48"/>
      <c r="M28" s="48"/>
      <c r="N28" s="48"/>
      <c r="O28" s="48"/>
      <c r="P28" s="48"/>
      <c r="Q28" s="48"/>
      <c r="R28" s="6"/>
      <c r="S28" s="6"/>
      <c r="T28" s="6"/>
      <c r="U28" s="6"/>
      <c r="V28" s="6"/>
      <c r="W28" s="6"/>
      <c r="X28" s="6"/>
      <c r="Y28" s="6">
        <f t="shared" si="0"/>
        <v>0</v>
      </c>
      <c r="Z28" s="23"/>
      <c r="AA28" s="48"/>
      <c r="AB28" s="48"/>
      <c r="AC28" s="6"/>
      <c r="AD28" s="6"/>
      <c r="AE28" s="6"/>
      <c r="AF28" s="6"/>
      <c r="AG28" s="23"/>
      <c r="AH28" s="23"/>
      <c r="AI28" s="23"/>
      <c r="AJ28" s="6"/>
      <c r="AK28" s="6"/>
      <c r="AL28" s="6"/>
      <c r="AM28" s="6">
        <f t="shared" si="1"/>
        <v>0</v>
      </c>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23"/>
      <c r="CA28" s="48"/>
      <c r="CB28" s="48"/>
      <c r="CC28" s="48"/>
      <c r="CD28" s="48"/>
      <c r="CE28" s="48"/>
      <c r="CF28" s="48"/>
      <c r="CG28" s="6"/>
      <c r="CH28" s="6"/>
      <c r="CI28" s="6"/>
      <c r="CJ28" s="6"/>
      <c r="CK28" s="6"/>
      <c r="CL28" s="6">
        <v>5</v>
      </c>
      <c r="CM28" s="6"/>
      <c r="CN28" s="6"/>
      <c r="CO28" s="6"/>
      <c r="CP28" s="6"/>
      <c r="CQ28" s="6"/>
      <c r="CR28" s="6"/>
      <c r="CS28" s="6">
        <f t="shared" si="2"/>
        <v>5</v>
      </c>
      <c r="CT28" s="6"/>
      <c r="CU28" s="6"/>
      <c r="CV28" s="6"/>
      <c r="CW28" s="6"/>
      <c r="CX28" s="6"/>
      <c r="CY28" s="48"/>
      <c r="CZ28" s="6"/>
      <c r="DA28" s="6"/>
      <c r="DB28" s="6"/>
      <c r="DC28" s="6"/>
      <c r="DD28" s="48"/>
      <c r="DE28" s="48"/>
      <c r="DF28" s="48"/>
      <c r="DG28" s="6"/>
      <c r="DH28" s="6"/>
      <c r="DI28" s="6"/>
      <c r="DJ28" s="6"/>
      <c r="DK28" s="6"/>
      <c r="DL28" s="6"/>
      <c r="DM28" s="6"/>
      <c r="DN28" s="6">
        <f t="shared" si="3"/>
        <v>0</v>
      </c>
      <c r="DO28" s="6"/>
      <c r="DP28" s="6"/>
      <c r="DQ28" s="6"/>
      <c r="DR28" s="48"/>
      <c r="DS28" s="6"/>
      <c r="DT28" s="6"/>
      <c r="DU28" s="48"/>
      <c r="DV28" s="48"/>
      <c r="DW28" s="6"/>
      <c r="DX28" s="6"/>
      <c r="DY28" s="6"/>
      <c r="DZ28" s="6"/>
      <c r="EA28" s="6"/>
      <c r="EB28" s="6"/>
      <c r="EC28" s="6"/>
      <c r="ED28" s="6"/>
      <c r="EE28" s="6"/>
      <c r="EF28" s="6"/>
      <c r="EG28" s="6"/>
      <c r="EH28" s="6">
        <f t="shared" si="4"/>
        <v>0</v>
      </c>
      <c r="EI28" s="6">
        <v>50</v>
      </c>
      <c r="EJ28" s="6">
        <f t="shared" si="5"/>
        <v>55</v>
      </c>
    </row>
    <row r="29" ht="15" spans="1:140">
      <c r="A29" s="52" t="s">
        <v>1906</v>
      </c>
      <c r="B29" s="53"/>
      <c r="C29" s="14" t="s">
        <v>1907</v>
      </c>
      <c r="D29" s="6"/>
      <c r="E29" s="6"/>
      <c r="F29" s="6"/>
      <c r="G29" s="48"/>
      <c r="H29" s="48"/>
      <c r="I29" s="6"/>
      <c r="J29" s="6"/>
      <c r="K29" s="48"/>
      <c r="L29" s="48"/>
      <c r="M29" s="48"/>
      <c r="N29" s="48"/>
      <c r="O29" s="48"/>
      <c r="P29" s="48"/>
      <c r="Q29" s="48"/>
      <c r="R29" s="6"/>
      <c r="S29" s="6"/>
      <c r="T29" s="6"/>
      <c r="U29" s="6"/>
      <c r="V29" s="6"/>
      <c r="W29" s="6"/>
      <c r="X29" s="6"/>
      <c r="Y29" s="6">
        <f t="shared" si="0"/>
        <v>0</v>
      </c>
      <c r="Z29" s="23"/>
      <c r="AA29" s="48"/>
      <c r="AB29" s="48"/>
      <c r="AC29" s="6"/>
      <c r="AD29" s="6"/>
      <c r="AE29" s="6"/>
      <c r="AF29" s="6"/>
      <c r="AG29" s="23"/>
      <c r="AH29" s="23"/>
      <c r="AI29" s="23"/>
      <c r="AJ29" s="6"/>
      <c r="AK29" s="6"/>
      <c r="AL29" s="6"/>
      <c r="AM29" s="6">
        <f t="shared" si="1"/>
        <v>0</v>
      </c>
      <c r="AN29" s="6"/>
      <c r="AO29" s="6"/>
      <c r="AP29" s="6"/>
      <c r="AQ29" s="6"/>
      <c r="AR29" s="6"/>
      <c r="AS29" s="6"/>
      <c r="AT29" s="6"/>
      <c r="AU29" s="6"/>
      <c r="AV29" s="6"/>
      <c r="AW29" s="6"/>
      <c r="AX29" s="6"/>
      <c r="AY29" s="6"/>
      <c r="AZ29" s="6"/>
      <c r="BA29" s="6"/>
      <c r="BB29" s="6"/>
      <c r="BC29" s="6"/>
      <c r="BD29" s="6"/>
      <c r="BE29" s="6"/>
      <c r="BF29" s="6"/>
      <c r="BG29" s="6"/>
      <c r="BH29" s="6"/>
      <c r="BI29" s="6"/>
      <c r="BJ29" s="6"/>
      <c r="BK29" s="6"/>
      <c r="BL29" s="6">
        <v>3</v>
      </c>
      <c r="BM29" s="6"/>
      <c r="BN29" s="6"/>
      <c r="BO29" s="6"/>
      <c r="BP29" s="6"/>
      <c r="BQ29" s="6"/>
      <c r="BR29" s="6"/>
      <c r="BS29" s="6"/>
      <c r="BT29" s="6"/>
      <c r="BU29" s="6"/>
      <c r="BV29" s="6"/>
      <c r="BW29" s="6"/>
      <c r="BX29" s="6"/>
      <c r="BY29" s="6"/>
      <c r="BZ29" s="23"/>
      <c r="CA29" s="48"/>
      <c r="CB29" s="48"/>
      <c r="CC29" s="48"/>
      <c r="CD29" s="48"/>
      <c r="CE29" s="48"/>
      <c r="CF29" s="48"/>
      <c r="CG29" s="6"/>
      <c r="CH29" s="6"/>
      <c r="CI29" s="6"/>
      <c r="CJ29" s="6"/>
      <c r="CK29" s="6"/>
      <c r="CL29" s="6"/>
      <c r="CM29" s="6"/>
      <c r="CN29" s="6"/>
      <c r="CO29" s="6"/>
      <c r="CP29" s="6"/>
      <c r="CQ29" s="6"/>
      <c r="CR29" s="6"/>
      <c r="CS29" s="6">
        <f t="shared" si="2"/>
        <v>3</v>
      </c>
      <c r="CT29" s="6"/>
      <c r="CU29" s="6"/>
      <c r="CV29" s="6"/>
      <c r="CW29" s="6"/>
      <c r="CX29" s="6"/>
      <c r="CY29" s="48"/>
      <c r="CZ29" s="6"/>
      <c r="DA29" s="6"/>
      <c r="DB29" s="6"/>
      <c r="DC29" s="6"/>
      <c r="DD29" s="48"/>
      <c r="DE29" s="48"/>
      <c r="DF29" s="48"/>
      <c r="DG29" s="6"/>
      <c r="DH29" s="6"/>
      <c r="DI29" s="6"/>
      <c r="DJ29" s="6"/>
      <c r="DK29" s="6"/>
      <c r="DL29" s="6"/>
      <c r="DM29" s="6"/>
      <c r="DN29" s="6">
        <f t="shared" si="3"/>
        <v>0</v>
      </c>
      <c r="DO29" s="6"/>
      <c r="DP29" s="6"/>
      <c r="DQ29" s="6"/>
      <c r="DR29" s="48"/>
      <c r="DS29" s="6"/>
      <c r="DT29" s="6"/>
      <c r="DU29" s="48"/>
      <c r="DV29" s="48"/>
      <c r="DW29" s="6"/>
      <c r="DX29" s="6"/>
      <c r="DY29" s="6"/>
      <c r="DZ29" s="6"/>
      <c r="EA29" s="6"/>
      <c r="EB29" s="6"/>
      <c r="EC29" s="6"/>
      <c r="ED29" s="6"/>
      <c r="EE29" s="6"/>
      <c r="EF29" s="6"/>
      <c r="EG29" s="6"/>
      <c r="EH29" s="6">
        <f t="shared" si="4"/>
        <v>0</v>
      </c>
      <c r="EI29" s="6">
        <v>50</v>
      </c>
      <c r="EJ29" s="6">
        <f t="shared" si="5"/>
        <v>53</v>
      </c>
    </row>
    <row r="30" ht="15" spans="1:140">
      <c r="A30" s="52" t="s">
        <v>1908</v>
      </c>
      <c r="B30" s="53"/>
      <c r="C30" s="14" t="s">
        <v>1909</v>
      </c>
      <c r="D30" s="6"/>
      <c r="E30" s="6"/>
      <c r="F30" s="6"/>
      <c r="G30" s="48"/>
      <c r="H30" s="48"/>
      <c r="I30" s="6"/>
      <c r="J30" s="6"/>
      <c r="K30" s="48"/>
      <c r="L30" s="48"/>
      <c r="M30" s="48"/>
      <c r="N30" s="48"/>
      <c r="O30" s="48"/>
      <c r="P30" s="48"/>
      <c r="Q30" s="48"/>
      <c r="R30" s="6"/>
      <c r="S30" s="6"/>
      <c r="T30" s="6"/>
      <c r="U30" s="6"/>
      <c r="V30" s="6"/>
      <c r="W30" s="6"/>
      <c r="X30" s="6"/>
      <c r="Y30" s="6">
        <f t="shared" si="0"/>
        <v>0</v>
      </c>
      <c r="Z30" s="23"/>
      <c r="AA30" s="48"/>
      <c r="AB30" s="48"/>
      <c r="AC30" s="6"/>
      <c r="AD30" s="6"/>
      <c r="AE30" s="6"/>
      <c r="AF30" s="6"/>
      <c r="AG30" s="23"/>
      <c r="AH30" s="23"/>
      <c r="AI30" s="23"/>
      <c r="AJ30" s="6"/>
      <c r="AK30" s="6"/>
      <c r="AL30" s="6"/>
      <c r="AM30" s="6">
        <f t="shared" si="1"/>
        <v>0</v>
      </c>
      <c r="AN30" s="6"/>
      <c r="AO30" s="6"/>
      <c r="AP30" s="6"/>
      <c r="AQ30" s="6"/>
      <c r="AR30" s="6"/>
      <c r="AS30" s="6"/>
      <c r="AT30" s="6"/>
      <c r="AU30" s="6"/>
      <c r="AV30" s="6"/>
      <c r="AW30" s="6"/>
      <c r="AX30" s="6"/>
      <c r="AY30" s="6">
        <v>5</v>
      </c>
      <c r="AZ30" s="6">
        <v>2</v>
      </c>
      <c r="BA30" s="6"/>
      <c r="BB30" s="6"/>
      <c r="BC30" s="6"/>
      <c r="BD30" s="6"/>
      <c r="BE30" s="6"/>
      <c r="BF30" s="6"/>
      <c r="BG30" s="6"/>
      <c r="BH30" s="6"/>
      <c r="BI30" s="6"/>
      <c r="BJ30" s="6"/>
      <c r="BK30" s="6"/>
      <c r="BL30" s="6"/>
      <c r="BM30" s="6"/>
      <c r="BN30" s="6">
        <v>3</v>
      </c>
      <c r="BO30" s="6"/>
      <c r="BP30" s="6"/>
      <c r="BQ30" s="6"/>
      <c r="BR30" s="6"/>
      <c r="BS30" s="6"/>
      <c r="BT30" s="6"/>
      <c r="BU30" s="6"/>
      <c r="BV30" s="6"/>
      <c r="BW30" s="6"/>
      <c r="BX30" s="6"/>
      <c r="BY30" s="6"/>
      <c r="BZ30" s="23"/>
      <c r="CA30" s="48"/>
      <c r="CB30" s="48"/>
      <c r="CC30" s="48"/>
      <c r="CD30" s="48"/>
      <c r="CE30" s="48"/>
      <c r="CF30" s="48"/>
      <c r="CG30" s="6">
        <v>5</v>
      </c>
      <c r="CH30" s="6"/>
      <c r="CI30" s="6"/>
      <c r="CJ30" s="6">
        <v>3</v>
      </c>
      <c r="CK30" s="6"/>
      <c r="CL30" s="6">
        <v>3</v>
      </c>
      <c r="CM30" s="6"/>
      <c r="CN30" s="6"/>
      <c r="CO30" s="6"/>
      <c r="CP30" s="6"/>
      <c r="CQ30" s="6"/>
      <c r="CR30" s="6"/>
      <c r="CS30" s="6" t="str">
        <f t="shared" si="2"/>
        <v>20</v>
      </c>
      <c r="CT30" s="6"/>
      <c r="CU30" s="6"/>
      <c r="CV30" s="6"/>
      <c r="CW30" s="6"/>
      <c r="CX30" s="6"/>
      <c r="CY30" s="48"/>
      <c r="CZ30" s="6"/>
      <c r="DA30" s="6"/>
      <c r="DB30" s="6"/>
      <c r="DC30" s="6"/>
      <c r="DD30" s="48"/>
      <c r="DE30" s="48"/>
      <c r="DF30" s="48"/>
      <c r="DG30" s="6"/>
      <c r="DH30" s="6"/>
      <c r="DI30" s="6"/>
      <c r="DJ30" s="6"/>
      <c r="DK30" s="6"/>
      <c r="DL30" s="6"/>
      <c r="DM30" s="6"/>
      <c r="DN30" s="6">
        <f t="shared" si="3"/>
        <v>0</v>
      </c>
      <c r="DO30" s="6"/>
      <c r="DP30" s="6"/>
      <c r="DQ30" s="6"/>
      <c r="DR30" s="48"/>
      <c r="DS30" s="6"/>
      <c r="DT30" s="6"/>
      <c r="DU30" s="48"/>
      <c r="DV30" s="48"/>
      <c r="DW30" s="6"/>
      <c r="DX30" s="6"/>
      <c r="DY30" s="6"/>
      <c r="DZ30" s="6"/>
      <c r="EA30" s="6"/>
      <c r="EB30" s="6"/>
      <c r="EC30" s="6"/>
      <c r="ED30" s="6"/>
      <c r="EE30" s="6"/>
      <c r="EF30" s="6"/>
      <c r="EG30" s="6"/>
      <c r="EH30" s="6">
        <f t="shared" si="4"/>
        <v>0</v>
      </c>
      <c r="EI30" s="6">
        <v>50</v>
      </c>
      <c r="EJ30" s="6">
        <f t="shared" si="5"/>
        <v>70</v>
      </c>
    </row>
    <row r="31" ht="15" spans="1:140">
      <c r="A31" s="52" t="s">
        <v>1910</v>
      </c>
      <c r="B31" s="53"/>
      <c r="C31" s="14" t="s">
        <v>1911</v>
      </c>
      <c r="D31" s="6"/>
      <c r="E31" s="6"/>
      <c r="F31" s="6"/>
      <c r="G31" s="48"/>
      <c r="H31" s="48"/>
      <c r="I31" s="6"/>
      <c r="J31" s="6"/>
      <c r="K31" s="48"/>
      <c r="L31" s="48"/>
      <c r="M31" s="48"/>
      <c r="N31" s="48"/>
      <c r="O31" s="48"/>
      <c r="P31" s="48"/>
      <c r="Q31" s="48"/>
      <c r="R31" s="6"/>
      <c r="S31" s="6"/>
      <c r="T31" s="6"/>
      <c r="U31" s="6"/>
      <c r="V31" s="6"/>
      <c r="W31" s="6"/>
      <c r="X31" s="6"/>
      <c r="Y31" s="6">
        <f t="shared" si="0"/>
        <v>0</v>
      </c>
      <c r="Z31" s="23"/>
      <c r="AA31" s="48"/>
      <c r="AB31" s="48"/>
      <c r="AC31" s="6"/>
      <c r="AD31" s="6"/>
      <c r="AE31" s="6"/>
      <c r="AF31" s="6"/>
      <c r="AG31" s="23"/>
      <c r="AH31" s="23"/>
      <c r="AI31" s="23"/>
      <c r="AJ31" s="6"/>
      <c r="AK31" s="6"/>
      <c r="AL31" s="6"/>
      <c r="AM31" s="6">
        <f t="shared" si="1"/>
        <v>0</v>
      </c>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23"/>
      <c r="CA31" s="48"/>
      <c r="CB31" s="48">
        <v>5</v>
      </c>
      <c r="CC31" s="48"/>
      <c r="CD31" s="48"/>
      <c r="CE31" s="48"/>
      <c r="CF31" s="48"/>
      <c r="CG31" s="6">
        <v>5</v>
      </c>
      <c r="CH31" s="6"/>
      <c r="CI31" s="6"/>
      <c r="CJ31" s="6">
        <v>3</v>
      </c>
      <c r="CK31" s="6">
        <v>2</v>
      </c>
      <c r="CL31" s="6">
        <v>5</v>
      </c>
      <c r="CM31" s="6"/>
      <c r="CN31" s="6"/>
      <c r="CO31" s="6"/>
      <c r="CP31" s="6"/>
      <c r="CQ31" s="6"/>
      <c r="CR31" s="6"/>
      <c r="CS31" s="6">
        <f t="shared" si="2"/>
        <v>20</v>
      </c>
      <c r="CT31" s="6"/>
      <c r="CU31" s="6"/>
      <c r="CV31" s="6"/>
      <c r="CW31" s="6"/>
      <c r="CX31" s="6"/>
      <c r="CY31" s="48"/>
      <c r="CZ31" s="6"/>
      <c r="DA31" s="6"/>
      <c r="DB31" s="6"/>
      <c r="DC31" s="6"/>
      <c r="DD31" s="48"/>
      <c r="DE31" s="48"/>
      <c r="DF31" s="48"/>
      <c r="DG31" s="6"/>
      <c r="DH31" s="6"/>
      <c r="DI31" s="6"/>
      <c r="DJ31" s="6"/>
      <c r="DK31" s="6"/>
      <c r="DL31" s="6"/>
      <c r="DM31" s="6"/>
      <c r="DN31" s="6">
        <f t="shared" si="3"/>
        <v>0</v>
      </c>
      <c r="DO31" s="6"/>
      <c r="DP31" s="6"/>
      <c r="DQ31" s="6"/>
      <c r="DR31" s="48"/>
      <c r="DS31" s="6"/>
      <c r="DT31" s="6"/>
      <c r="DU31" s="48"/>
      <c r="DV31" s="48"/>
      <c r="DW31" s="6"/>
      <c r="DX31" s="6"/>
      <c r="DY31" s="6"/>
      <c r="DZ31" s="6"/>
      <c r="EA31" s="6"/>
      <c r="EB31" s="6"/>
      <c r="EC31" s="6"/>
      <c r="ED31" s="6"/>
      <c r="EE31" s="6"/>
      <c r="EF31" s="6"/>
      <c r="EG31" s="6"/>
      <c r="EH31" s="6">
        <f t="shared" si="4"/>
        <v>0</v>
      </c>
      <c r="EI31" s="6">
        <v>50</v>
      </c>
      <c r="EJ31" s="6">
        <f t="shared" si="5"/>
        <v>70</v>
      </c>
    </row>
    <row r="32" ht="15" spans="1:140">
      <c r="A32" s="52" t="s">
        <v>1912</v>
      </c>
      <c r="B32" s="53"/>
      <c r="C32" s="14" t="s">
        <v>1913</v>
      </c>
      <c r="D32" s="6"/>
      <c r="E32" s="6"/>
      <c r="F32" s="6"/>
      <c r="G32" s="48"/>
      <c r="H32" s="48"/>
      <c r="I32" s="6"/>
      <c r="J32" s="6"/>
      <c r="K32" s="48"/>
      <c r="L32" s="48"/>
      <c r="M32" s="48"/>
      <c r="N32" s="48"/>
      <c r="O32" s="48"/>
      <c r="P32" s="48"/>
      <c r="Q32" s="48"/>
      <c r="R32" s="6"/>
      <c r="S32" s="6"/>
      <c r="T32" s="6"/>
      <c r="U32" s="6"/>
      <c r="V32" s="6"/>
      <c r="W32" s="6"/>
      <c r="X32" s="6"/>
      <c r="Y32" s="6">
        <f t="shared" si="0"/>
        <v>0</v>
      </c>
      <c r="Z32" s="23"/>
      <c r="AA32" s="48"/>
      <c r="AB32" s="48"/>
      <c r="AC32" s="6"/>
      <c r="AD32" s="6"/>
      <c r="AE32" s="6"/>
      <c r="AF32" s="6"/>
      <c r="AG32" s="23"/>
      <c r="AH32" s="23"/>
      <c r="AI32" s="23"/>
      <c r="AJ32" s="6"/>
      <c r="AK32" s="6"/>
      <c r="AL32" s="6"/>
      <c r="AM32" s="6">
        <f t="shared" si="1"/>
        <v>0</v>
      </c>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v>3</v>
      </c>
      <c r="BU32" s="6"/>
      <c r="BV32" s="6">
        <v>5</v>
      </c>
      <c r="BW32" s="6"/>
      <c r="BX32" s="6"/>
      <c r="BY32" s="6">
        <v>3</v>
      </c>
      <c r="BZ32" s="23">
        <v>3</v>
      </c>
      <c r="CA32" s="48"/>
      <c r="CB32" s="48">
        <v>5</v>
      </c>
      <c r="CC32" s="48">
        <v>5</v>
      </c>
      <c r="CD32" s="48"/>
      <c r="CE32" s="48"/>
      <c r="CF32" s="48"/>
      <c r="CG32" s="6"/>
      <c r="CH32" s="6"/>
      <c r="CI32" s="6"/>
      <c r="CJ32" s="6">
        <v>3</v>
      </c>
      <c r="CK32" s="6"/>
      <c r="CL32" s="6"/>
      <c r="CM32" s="6"/>
      <c r="CN32" s="6"/>
      <c r="CO32" s="6"/>
      <c r="CP32" s="6"/>
      <c r="CQ32" s="6"/>
      <c r="CR32" s="6"/>
      <c r="CS32" s="6" t="str">
        <f t="shared" si="2"/>
        <v>20</v>
      </c>
      <c r="CT32" s="6"/>
      <c r="CU32" s="6"/>
      <c r="CV32" s="6"/>
      <c r="CW32" s="6"/>
      <c r="CX32" s="6">
        <v>2</v>
      </c>
      <c r="CY32" s="48"/>
      <c r="CZ32" s="6">
        <v>2</v>
      </c>
      <c r="DA32" s="6">
        <v>3</v>
      </c>
      <c r="DB32" s="6"/>
      <c r="DC32" s="6"/>
      <c r="DD32" s="48"/>
      <c r="DE32" s="48"/>
      <c r="DF32" s="48"/>
      <c r="DG32" s="22"/>
      <c r="DH32" s="6"/>
      <c r="DI32" s="6"/>
      <c r="DJ32" s="6"/>
      <c r="DK32" s="6"/>
      <c r="DL32" s="6"/>
      <c r="DM32" s="6"/>
      <c r="DN32" s="6" t="str">
        <f t="shared" si="3"/>
        <v>5</v>
      </c>
      <c r="DO32" s="6"/>
      <c r="DP32" s="6"/>
      <c r="DQ32" s="6"/>
      <c r="DR32" s="48"/>
      <c r="DS32" s="6"/>
      <c r="DT32" s="6"/>
      <c r="DU32" s="48"/>
      <c r="DV32" s="48"/>
      <c r="DW32" s="6"/>
      <c r="DX32" s="6"/>
      <c r="DY32" s="6"/>
      <c r="DZ32" s="6"/>
      <c r="EA32" s="6"/>
      <c r="EB32" s="6"/>
      <c r="EC32" s="6"/>
      <c r="ED32" s="6"/>
      <c r="EE32" s="6"/>
      <c r="EF32" s="6"/>
      <c r="EG32" s="6"/>
      <c r="EH32" s="6">
        <f t="shared" si="4"/>
        <v>0</v>
      </c>
      <c r="EI32" s="6">
        <v>50</v>
      </c>
      <c r="EJ32" s="6">
        <f t="shared" si="5"/>
        <v>75</v>
      </c>
    </row>
    <row r="33" ht="15" spans="1:140">
      <c r="A33" s="52" t="s">
        <v>1914</v>
      </c>
      <c r="B33" s="53"/>
      <c r="C33" s="14" t="s">
        <v>1915</v>
      </c>
      <c r="D33" s="6">
        <v>2</v>
      </c>
      <c r="E33" s="6"/>
      <c r="F33" s="6">
        <v>2</v>
      </c>
      <c r="G33" s="48"/>
      <c r="H33" s="48">
        <v>2</v>
      </c>
      <c r="I33" s="6"/>
      <c r="J33" s="6"/>
      <c r="K33" s="48">
        <v>2</v>
      </c>
      <c r="L33" s="48">
        <v>2</v>
      </c>
      <c r="M33" s="48"/>
      <c r="N33" s="48"/>
      <c r="O33" s="48"/>
      <c r="P33" s="48"/>
      <c r="Q33" s="48"/>
      <c r="R33" s="6"/>
      <c r="S33" s="6"/>
      <c r="T33" s="6">
        <v>5</v>
      </c>
      <c r="U33" s="22"/>
      <c r="V33" s="22"/>
      <c r="W33" s="22"/>
      <c r="X33" s="22"/>
      <c r="Y33" s="6" t="str">
        <f t="shared" si="0"/>
        <v>5</v>
      </c>
      <c r="Z33" s="23">
        <v>3</v>
      </c>
      <c r="AA33" s="48"/>
      <c r="AB33" s="48"/>
      <c r="AC33" s="6"/>
      <c r="AD33" s="6">
        <v>1</v>
      </c>
      <c r="AE33" s="6"/>
      <c r="AF33" s="6"/>
      <c r="AG33" s="46"/>
      <c r="AH33" s="46"/>
      <c r="AI33" s="46"/>
      <c r="AJ33" s="22"/>
      <c r="AK33" s="22"/>
      <c r="AL33" s="22"/>
      <c r="AM33" s="6">
        <f t="shared" si="1"/>
        <v>4</v>
      </c>
      <c r="AN33" s="6"/>
      <c r="AO33" s="6"/>
      <c r="AP33" s="6">
        <v>5</v>
      </c>
      <c r="AQ33" s="6">
        <v>2</v>
      </c>
      <c r="AR33" s="6">
        <v>2</v>
      </c>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v>5</v>
      </c>
      <c r="BW33" s="6"/>
      <c r="BX33" s="6"/>
      <c r="BY33" s="6"/>
      <c r="BZ33" s="23"/>
      <c r="CA33" s="48"/>
      <c r="CB33" s="48"/>
      <c r="CC33" s="48"/>
      <c r="CD33" s="48"/>
      <c r="CE33" s="48"/>
      <c r="CF33" s="48"/>
      <c r="CG33" s="6">
        <v>5</v>
      </c>
      <c r="CH33" s="6"/>
      <c r="CI33" s="6"/>
      <c r="CJ33" s="6"/>
      <c r="CK33" s="6"/>
      <c r="CL33" s="22"/>
      <c r="CM33" s="22"/>
      <c r="CN33" s="22"/>
      <c r="CO33" s="22"/>
      <c r="CP33" s="22"/>
      <c r="CQ33" s="22"/>
      <c r="CR33" s="22"/>
      <c r="CS33" s="6">
        <f t="shared" si="2"/>
        <v>19</v>
      </c>
      <c r="CT33" s="6"/>
      <c r="CU33" s="6"/>
      <c r="CV33" s="6"/>
      <c r="CW33" s="6"/>
      <c r="CX33" s="6">
        <v>2</v>
      </c>
      <c r="CY33" s="48"/>
      <c r="CZ33" s="6"/>
      <c r="DA33" s="6"/>
      <c r="DB33" s="6"/>
      <c r="DC33" s="6"/>
      <c r="DD33" s="48"/>
      <c r="DE33" s="48"/>
      <c r="DF33" s="48"/>
      <c r="DG33" s="6"/>
      <c r="DH33" s="22"/>
      <c r="DI33" s="22"/>
      <c r="DJ33" s="22"/>
      <c r="DK33" s="22"/>
      <c r="DL33" s="22"/>
      <c r="DM33" s="22"/>
      <c r="DN33" s="6">
        <f t="shared" si="3"/>
        <v>2</v>
      </c>
      <c r="DO33" s="6">
        <v>3</v>
      </c>
      <c r="DP33" s="6"/>
      <c r="DQ33" s="6"/>
      <c r="DR33" s="48">
        <v>3</v>
      </c>
      <c r="DS33" s="6">
        <v>2</v>
      </c>
      <c r="DT33" s="6"/>
      <c r="DU33" s="48"/>
      <c r="DV33" s="48"/>
      <c r="DW33" s="6"/>
      <c r="DX33" s="6"/>
      <c r="DY33" s="6"/>
      <c r="DZ33" s="22"/>
      <c r="EA33" s="22"/>
      <c r="EB33" s="22"/>
      <c r="EC33" s="22"/>
      <c r="ED33" s="22"/>
      <c r="EE33" s="22"/>
      <c r="EF33" s="22"/>
      <c r="EG33" s="22"/>
      <c r="EH33" s="6">
        <f t="shared" si="4"/>
        <v>8</v>
      </c>
      <c r="EI33" s="6">
        <v>50</v>
      </c>
      <c r="EJ33" s="6">
        <f t="shared" si="5"/>
        <v>88</v>
      </c>
    </row>
    <row r="34" ht="15" spans="1:140">
      <c r="A34" s="52" t="s">
        <v>1916</v>
      </c>
      <c r="B34" s="53"/>
      <c r="C34" s="14" t="s">
        <v>1917</v>
      </c>
      <c r="D34" s="6"/>
      <c r="E34" s="6"/>
      <c r="F34" s="6"/>
      <c r="G34" s="48"/>
      <c r="H34" s="48"/>
      <c r="I34" s="6"/>
      <c r="J34" s="6"/>
      <c r="K34" s="48"/>
      <c r="L34" s="48"/>
      <c r="M34" s="48"/>
      <c r="N34" s="48"/>
      <c r="O34" s="48"/>
      <c r="P34" s="48"/>
      <c r="Q34" s="48"/>
      <c r="R34" s="6"/>
      <c r="S34" s="6"/>
      <c r="T34" s="6"/>
      <c r="U34" s="6"/>
      <c r="V34" s="6"/>
      <c r="W34" s="6"/>
      <c r="X34" s="6"/>
      <c r="Y34" s="6">
        <f t="shared" si="0"/>
        <v>0</v>
      </c>
      <c r="Z34" s="23"/>
      <c r="AA34" s="48"/>
      <c r="AB34" s="48"/>
      <c r="AC34" s="6"/>
      <c r="AD34" s="6"/>
      <c r="AE34" s="6"/>
      <c r="AF34" s="6"/>
      <c r="AG34" s="23"/>
      <c r="AH34" s="23"/>
      <c r="AI34" s="23"/>
      <c r="AJ34" s="6"/>
      <c r="AK34" s="6"/>
      <c r="AL34" s="6"/>
      <c r="AM34" s="6">
        <f t="shared" si="1"/>
        <v>0</v>
      </c>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23"/>
      <c r="CA34" s="48"/>
      <c r="CB34" s="48"/>
      <c r="CC34" s="48"/>
      <c r="CD34" s="48"/>
      <c r="CE34" s="48"/>
      <c r="CF34" s="48"/>
      <c r="CG34" s="6"/>
      <c r="CH34" s="6"/>
      <c r="CI34" s="6"/>
      <c r="CJ34" s="6"/>
      <c r="CK34" s="6"/>
      <c r="CL34" s="6"/>
      <c r="CM34" s="6"/>
      <c r="CN34" s="6"/>
      <c r="CO34" s="6"/>
      <c r="CP34" s="6"/>
      <c r="CQ34" s="6"/>
      <c r="CR34" s="6"/>
      <c r="CS34" s="6">
        <f t="shared" si="2"/>
        <v>0</v>
      </c>
      <c r="CT34" s="6"/>
      <c r="CU34" s="6"/>
      <c r="CV34" s="6"/>
      <c r="CW34" s="6"/>
      <c r="CX34" s="6"/>
      <c r="CY34" s="48"/>
      <c r="CZ34" s="6"/>
      <c r="DA34" s="6"/>
      <c r="DB34" s="6"/>
      <c r="DC34" s="6"/>
      <c r="DD34" s="48"/>
      <c r="DE34" s="48"/>
      <c r="DF34" s="48"/>
      <c r="DG34" s="6"/>
      <c r="DH34" s="6"/>
      <c r="DI34" s="6"/>
      <c r="DJ34" s="6"/>
      <c r="DK34" s="6"/>
      <c r="DL34" s="6"/>
      <c r="DM34" s="6"/>
      <c r="DN34" s="6">
        <f t="shared" si="3"/>
        <v>0</v>
      </c>
      <c r="DO34" s="6"/>
      <c r="DP34" s="6"/>
      <c r="DQ34" s="6"/>
      <c r="DR34" s="48"/>
      <c r="DS34" s="6"/>
      <c r="DT34" s="6"/>
      <c r="DU34" s="48"/>
      <c r="DV34" s="48"/>
      <c r="DW34" s="6"/>
      <c r="DX34" s="6"/>
      <c r="DY34" s="6"/>
      <c r="DZ34" s="6"/>
      <c r="EA34" s="6"/>
      <c r="EB34" s="6"/>
      <c r="EC34" s="6"/>
      <c r="ED34" s="6"/>
      <c r="EE34" s="6"/>
      <c r="EF34" s="6"/>
      <c r="EG34" s="6"/>
      <c r="EH34" s="6">
        <f t="shared" si="4"/>
        <v>0</v>
      </c>
      <c r="EI34" s="6">
        <v>50</v>
      </c>
      <c r="EJ34" s="6">
        <f t="shared" si="5"/>
        <v>50</v>
      </c>
    </row>
    <row r="35" ht="15" spans="1:140">
      <c r="A35" s="52" t="s">
        <v>1918</v>
      </c>
      <c r="B35" s="53"/>
      <c r="C35" s="14" t="s">
        <v>1919</v>
      </c>
      <c r="D35" s="6"/>
      <c r="E35" s="6"/>
      <c r="F35" s="6"/>
      <c r="G35" s="48"/>
      <c r="H35" s="48"/>
      <c r="I35" s="6"/>
      <c r="J35" s="6"/>
      <c r="K35" s="48"/>
      <c r="L35" s="48"/>
      <c r="M35" s="48"/>
      <c r="N35" s="48"/>
      <c r="O35" s="48"/>
      <c r="P35" s="48"/>
      <c r="Q35" s="48"/>
      <c r="R35" s="6"/>
      <c r="S35" s="6"/>
      <c r="T35" s="6"/>
      <c r="U35" s="6"/>
      <c r="V35" s="6"/>
      <c r="W35" s="6"/>
      <c r="X35" s="6"/>
      <c r="Y35" s="6">
        <f t="shared" si="0"/>
        <v>0</v>
      </c>
      <c r="Z35" s="23"/>
      <c r="AA35" s="48"/>
      <c r="AB35" s="48"/>
      <c r="AC35" s="6"/>
      <c r="AD35" s="6"/>
      <c r="AE35" s="6"/>
      <c r="AF35" s="6"/>
      <c r="AG35" s="23"/>
      <c r="AH35" s="23"/>
      <c r="AI35" s="23"/>
      <c r="AJ35" s="6"/>
      <c r="AK35" s="6"/>
      <c r="AL35" s="6"/>
      <c r="AM35" s="6">
        <f t="shared" si="1"/>
        <v>0</v>
      </c>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23"/>
      <c r="CA35" s="48"/>
      <c r="CB35" s="48"/>
      <c r="CC35" s="48"/>
      <c r="CD35" s="48"/>
      <c r="CE35" s="48"/>
      <c r="CF35" s="48"/>
      <c r="CG35" s="6">
        <v>5</v>
      </c>
      <c r="CH35" s="6"/>
      <c r="CI35" s="6"/>
      <c r="CJ35" s="6"/>
      <c r="CK35" s="6"/>
      <c r="CL35" s="6">
        <v>5</v>
      </c>
      <c r="CM35" s="6"/>
      <c r="CN35" s="6"/>
      <c r="CO35" s="6"/>
      <c r="CP35" s="6"/>
      <c r="CQ35" s="6"/>
      <c r="CR35" s="6"/>
      <c r="CS35" s="6">
        <f t="shared" si="2"/>
        <v>10</v>
      </c>
      <c r="CT35" s="6"/>
      <c r="CU35" s="6"/>
      <c r="CV35" s="6"/>
      <c r="CW35" s="6"/>
      <c r="CX35" s="6"/>
      <c r="CY35" s="48"/>
      <c r="CZ35" s="6"/>
      <c r="DA35" s="6"/>
      <c r="DB35" s="6"/>
      <c r="DC35" s="6"/>
      <c r="DD35" s="48"/>
      <c r="DE35" s="48"/>
      <c r="DF35" s="48"/>
      <c r="DG35" s="6"/>
      <c r="DH35" s="6"/>
      <c r="DI35" s="6"/>
      <c r="DJ35" s="6"/>
      <c r="DK35" s="6"/>
      <c r="DL35" s="6"/>
      <c r="DM35" s="6"/>
      <c r="DN35" s="6">
        <f t="shared" si="3"/>
        <v>0</v>
      </c>
      <c r="DO35" s="6"/>
      <c r="DP35" s="6"/>
      <c r="DQ35" s="6"/>
      <c r="DR35" s="48"/>
      <c r="DS35" s="6"/>
      <c r="DT35" s="6"/>
      <c r="DU35" s="48"/>
      <c r="DV35" s="48"/>
      <c r="DW35" s="6"/>
      <c r="DX35" s="6"/>
      <c r="DY35" s="6"/>
      <c r="DZ35" s="6"/>
      <c r="EA35" s="6"/>
      <c r="EB35" s="6"/>
      <c r="EC35" s="6"/>
      <c r="ED35" s="6"/>
      <c r="EE35" s="6"/>
      <c r="EF35" s="6"/>
      <c r="EG35" s="6"/>
      <c r="EH35" s="6">
        <f t="shared" si="4"/>
        <v>0</v>
      </c>
      <c r="EI35" s="6">
        <v>50</v>
      </c>
      <c r="EJ35" s="6">
        <f t="shared" si="5"/>
        <v>60</v>
      </c>
    </row>
    <row r="36" ht="15" spans="1:140">
      <c r="A36" s="52" t="s">
        <v>1920</v>
      </c>
      <c r="B36" s="53"/>
      <c r="C36" s="14" t="s">
        <v>1921</v>
      </c>
      <c r="D36" s="6"/>
      <c r="E36" s="6"/>
      <c r="F36" s="6"/>
      <c r="G36" s="48"/>
      <c r="H36" s="48"/>
      <c r="I36" s="6"/>
      <c r="J36" s="6"/>
      <c r="K36" s="48"/>
      <c r="L36" s="48"/>
      <c r="M36" s="48"/>
      <c r="N36" s="48"/>
      <c r="O36" s="48"/>
      <c r="P36" s="48"/>
      <c r="Q36" s="48"/>
      <c r="R36" s="6"/>
      <c r="S36" s="6"/>
      <c r="T36" s="6"/>
      <c r="U36" s="6"/>
      <c r="V36" s="6"/>
      <c r="W36" s="6"/>
      <c r="X36" s="6"/>
      <c r="Y36" s="6">
        <f t="shared" si="0"/>
        <v>0</v>
      </c>
      <c r="Z36" s="23"/>
      <c r="AA36" s="48"/>
      <c r="AB36" s="48"/>
      <c r="AC36" s="6"/>
      <c r="AD36" s="6"/>
      <c r="AE36" s="6"/>
      <c r="AF36" s="6"/>
      <c r="AG36" s="23"/>
      <c r="AH36" s="23"/>
      <c r="AI36" s="23"/>
      <c r="AJ36" s="6"/>
      <c r="AK36" s="6"/>
      <c r="AL36" s="6"/>
      <c r="AM36" s="6">
        <f t="shared" si="1"/>
        <v>0</v>
      </c>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23"/>
      <c r="CA36" s="48"/>
      <c r="CB36" s="48"/>
      <c r="CC36" s="48"/>
      <c r="CD36" s="48"/>
      <c r="CE36" s="48"/>
      <c r="CF36" s="48"/>
      <c r="CG36" s="6">
        <v>5</v>
      </c>
      <c r="CH36" s="6"/>
      <c r="CI36" s="6"/>
      <c r="CJ36" s="6"/>
      <c r="CK36" s="6"/>
      <c r="CL36" s="6"/>
      <c r="CM36" s="6"/>
      <c r="CN36" s="6"/>
      <c r="CO36" s="6"/>
      <c r="CP36" s="6"/>
      <c r="CQ36" s="6"/>
      <c r="CR36" s="6"/>
      <c r="CS36" s="6">
        <f t="shared" si="2"/>
        <v>5</v>
      </c>
      <c r="CT36" s="6"/>
      <c r="CU36" s="6"/>
      <c r="CV36" s="6"/>
      <c r="CW36" s="6"/>
      <c r="CX36" s="6"/>
      <c r="CY36" s="48"/>
      <c r="CZ36" s="6"/>
      <c r="DA36" s="6"/>
      <c r="DB36" s="6"/>
      <c r="DC36" s="6"/>
      <c r="DD36" s="48"/>
      <c r="DE36" s="48"/>
      <c r="DF36" s="48"/>
      <c r="DG36" s="6"/>
      <c r="DH36" s="6"/>
      <c r="DI36" s="6"/>
      <c r="DJ36" s="6"/>
      <c r="DK36" s="6"/>
      <c r="DL36" s="6"/>
      <c r="DM36" s="6"/>
      <c r="DN36" s="6">
        <f t="shared" si="3"/>
        <v>0</v>
      </c>
      <c r="DO36" s="6"/>
      <c r="DP36" s="6"/>
      <c r="DQ36" s="6"/>
      <c r="DR36" s="48"/>
      <c r="DS36" s="6"/>
      <c r="DT36" s="6"/>
      <c r="DU36" s="48"/>
      <c r="DV36" s="48"/>
      <c r="DW36" s="6"/>
      <c r="DX36" s="6"/>
      <c r="DY36" s="6"/>
      <c r="DZ36" s="6"/>
      <c r="EA36" s="6"/>
      <c r="EB36" s="6"/>
      <c r="EC36" s="6"/>
      <c r="ED36" s="6"/>
      <c r="EE36" s="6"/>
      <c r="EF36" s="6"/>
      <c r="EG36" s="6"/>
      <c r="EH36" s="6">
        <f t="shared" si="4"/>
        <v>0</v>
      </c>
      <c r="EI36" s="6">
        <v>50</v>
      </c>
      <c r="EJ36" s="6">
        <f t="shared" si="5"/>
        <v>55</v>
      </c>
    </row>
    <row r="37" ht="15" spans="1:140">
      <c r="A37" s="52" t="s">
        <v>1922</v>
      </c>
      <c r="B37" s="53"/>
      <c r="C37" s="14" t="s">
        <v>1923</v>
      </c>
      <c r="D37" s="6"/>
      <c r="E37" s="6"/>
      <c r="F37" s="6"/>
      <c r="G37" s="48"/>
      <c r="H37" s="48"/>
      <c r="I37" s="6"/>
      <c r="J37" s="6"/>
      <c r="K37" s="48"/>
      <c r="L37" s="48"/>
      <c r="M37" s="48"/>
      <c r="N37" s="48"/>
      <c r="O37" s="48"/>
      <c r="P37" s="48"/>
      <c r="Q37" s="48"/>
      <c r="R37" s="6"/>
      <c r="S37" s="6"/>
      <c r="T37" s="6"/>
      <c r="U37" s="6"/>
      <c r="V37" s="6"/>
      <c r="W37" s="6"/>
      <c r="X37" s="6"/>
      <c r="Y37" s="6">
        <f t="shared" si="0"/>
        <v>0</v>
      </c>
      <c r="Z37" s="6"/>
      <c r="AA37" s="48"/>
      <c r="AB37" s="48"/>
      <c r="AC37" s="6"/>
      <c r="AD37" s="6"/>
      <c r="AE37" s="6"/>
      <c r="AF37" s="6"/>
      <c r="AG37" s="6"/>
      <c r="AH37" s="6"/>
      <c r="AI37" s="6"/>
      <c r="AJ37" s="6"/>
      <c r="AK37" s="6"/>
      <c r="AL37" s="6"/>
      <c r="AM37" s="6">
        <f t="shared" si="1"/>
        <v>0</v>
      </c>
      <c r="AN37" s="6"/>
      <c r="AO37" s="6"/>
      <c r="AP37" s="6"/>
      <c r="AQ37" s="6"/>
      <c r="AR37" s="6"/>
      <c r="AS37" s="6"/>
      <c r="AT37" s="6"/>
      <c r="AU37" s="6"/>
      <c r="AV37" s="6"/>
      <c r="AW37" s="6"/>
      <c r="AX37" s="6">
        <v>5</v>
      </c>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48"/>
      <c r="CB37" s="48"/>
      <c r="CC37" s="48"/>
      <c r="CD37" s="48"/>
      <c r="CE37" s="48"/>
      <c r="CF37" s="48"/>
      <c r="CG37" s="6"/>
      <c r="CH37" s="6"/>
      <c r="CI37" s="6"/>
      <c r="CJ37" s="6"/>
      <c r="CK37" s="6"/>
      <c r="CL37" s="6"/>
      <c r="CM37" s="6"/>
      <c r="CN37" s="6"/>
      <c r="CO37" s="6"/>
      <c r="CP37" s="6"/>
      <c r="CQ37" s="6"/>
      <c r="CR37" s="6"/>
      <c r="CS37" s="6">
        <f t="shared" si="2"/>
        <v>5</v>
      </c>
      <c r="CT37" s="6"/>
      <c r="CU37" s="6"/>
      <c r="CV37" s="6"/>
      <c r="CW37" s="6"/>
      <c r="CX37" s="6"/>
      <c r="CY37" s="48"/>
      <c r="CZ37" s="6"/>
      <c r="DA37" s="6"/>
      <c r="DB37" s="6"/>
      <c r="DC37" s="6"/>
      <c r="DD37" s="48"/>
      <c r="DE37" s="48"/>
      <c r="DF37" s="48"/>
      <c r="DG37" s="6"/>
      <c r="DH37" s="6"/>
      <c r="DI37" s="6"/>
      <c r="DJ37" s="6"/>
      <c r="DK37" s="6"/>
      <c r="DL37" s="6"/>
      <c r="DM37" s="6"/>
      <c r="DN37" s="6">
        <f t="shared" si="3"/>
        <v>0</v>
      </c>
      <c r="DO37" s="6"/>
      <c r="DP37" s="6"/>
      <c r="DQ37" s="6"/>
      <c r="DR37" s="48"/>
      <c r="DS37" s="6"/>
      <c r="DT37" s="6"/>
      <c r="DU37" s="48"/>
      <c r="DV37" s="48"/>
      <c r="DW37" s="6"/>
      <c r="DX37" s="6"/>
      <c r="DY37" s="6"/>
      <c r="DZ37" s="6"/>
      <c r="EA37" s="6"/>
      <c r="EB37" s="6"/>
      <c r="EC37" s="6"/>
      <c r="ED37" s="6"/>
      <c r="EE37" s="6"/>
      <c r="EF37" s="6"/>
      <c r="EG37" s="6"/>
      <c r="EH37" s="6">
        <f t="shared" si="4"/>
        <v>0</v>
      </c>
      <c r="EI37" s="6">
        <v>50</v>
      </c>
      <c r="EJ37" s="6">
        <f t="shared" si="5"/>
        <v>55</v>
      </c>
    </row>
    <row r="38" ht="15" spans="1:140">
      <c r="A38" s="52" t="s">
        <v>1924</v>
      </c>
      <c r="B38" s="53"/>
      <c r="C38" s="14" t="s">
        <v>1925</v>
      </c>
      <c r="D38" s="6"/>
      <c r="E38" s="6"/>
      <c r="F38" s="6"/>
      <c r="G38" s="48"/>
      <c r="H38" s="48"/>
      <c r="I38" s="6"/>
      <c r="J38" s="6"/>
      <c r="K38" s="48"/>
      <c r="L38" s="48"/>
      <c r="M38" s="48"/>
      <c r="N38" s="48"/>
      <c r="O38" s="48"/>
      <c r="P38" s="48"/>
      <c r="Q38" s="48"/>
      <c r="R38" s="6"/>
      <c r="S38" s="6"/>
      <c r="T38" s="6"/>
      <c r="U38" s="6"/>
      <c r="V38" s="6"/>
      <c r="W38" s="6"/>
      <c r="X38" s="6"/>
      <c r="Y38" s="6">
        <f t="shared" si="0"/>
        <v>0</v>
      </c>
      <c r="Z38" s="6"/>
      <c r="AA38" s="48"/>
      <c r="AB38" s="48"/>
      <c r="AC38" s="6"/>
      <c r="AD38" s="6"/>
      <c r="AE38" s="6"/>
      <c r="AF38" s="6"/>
      <c r="AG38" s="6"/>
      <c r="AH38" s="6"/>
      <c r="AI38" s="6"/>
      <c r="AJ38" s="6"/>
      <c r="AK38" s="6"/>
      <c r="AL38" s="6"/>
      <c r="AM38" s="6">
        <f t="shared" si="1"/>
        <v>0</v>
      </c>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48"/>
      <c r="CB38" s="48"/>
      <c r="CC38" s="48"/>
      <c r="CD38" s="48"/>
      <c r="CE38" s="48"/>
      <c r="CF38" s="48"/>
      <c r="CG38" s="6"/>
      <c r="CH38" s="6"/>
      <c r="CI38" s="6"/>
      <c r="CJ38" s="6"/>
      <c r="CK38" s="6"/>
      <c r="CL38" s="6"/>
      <c r="CM38" s="6"/>
      <c r="CN38" s="6"/>
      <c r="CO38" s="6"/>
      <c r="CP38" s="6"/>
      <c r="CQ38" s="6"/>
      <c r="CR38" s="6"/>
      <c r="CS38" s="6">
        <f t="shared" si="2"/>
        <v>0</v>
      </c>
      <c r="CT38" s="6"/>
      <c r="CU38" s="6"/>
      <c r="CV38" s="6"/>
      <c r="CW38" s="6"/>
      <c r="CX38" s="6"/>
      <c r="CY38" s="48"/>
      <c r="CZ38" s="6"/>
      <c r="DA38" s="6"/>
      <c r="DB38" s="6"/>
      <c r="DC38" s="6"/>
      <c r="DD38" s="48"/>
      <c r="DE38" s="48"/>
      <c r="DF38" s="48"/>
      <c r="DG38" s="6"/>
      <c r="DH38" s="6"/>
      <c r="DI38" s="6"/>
      <c r="DJ38" s="6"/>
      <c r="DK38" s="6"/>
      <c r="DL38" s="6"/>
      <c r="DM38" s="6"/>
      <c r="DN38" s="6">
        <f t="shared" si="3"/>
        <v>0</v>
      </c>
      <c r="DO38" s="6"/>
      <c r="DP38" s="6"/>
      <c r="DQ38" s="6"/>
      <c r="DR38" s="48"/>
      <c r="DS38" s="6"/>
      <c r="DT38" s="6"/>
      <c r="DU38" s="48"/>
      <c r="DV38" s="48"/>
      <c r="DW38" s="6"/>
      <c r="DX38" s="6"/>
      <c r="DY38" s="6"/>
      <c r="DZ38" s="6"/>
      <c r="EA38" s="6"/>
      <c r="EB38" s="6"/>
      <c r="EC38" s="6"/>
      <c r="ED38" s="6"/>
      <c r="EE38" s="6"/>
      <c r="EF38" s="6"/>
      <c r="EG38" s="6"/>
      <c r="EH38" s="6">
        <f t="shared" si="4"/>
        <v>0</v>
      </c>
      <c r="EI38" s="6">
        <v>50</v>
      </c>
      <c r="EJ38" s="6">
        <f t="shared" si="5"/>
        <v>50</v>
      </c>
    </row>
    <row r="39" ht="15" spans="1:140">
      <c r="A39" s="52" t="s">
        <v>1926</v>
      </c>
      <c r="B39" s="53"/>
      <c r="C39" s="14" t="s">
        <v>1927</v>
      </c>
      <c r="D39" s="6"/>
      <c r="E39" s="6"/>
      <c r="F39" s="6"/>
      <c r="G39" s="48"/>
      <c r="H39" s="48"/>
      <c r="I39" s="6"/>
      <c r="J39" s="6"/>
      <c r="K39" s="48"/>
      <c r="L39" s="48"/>
      <c r="M39" s="48"/>
      <c r="N39" s="48"/>
      <c r="O39" s="48"/>
      <c r="P39" s="48"/>
      <c r="Q39" s="48"/>
      <c r="R39" s="6"/>
      <c r="S39" s="6"/>
      <c r="T39" s="6"/>
      <c r="U39" s="6"/>
      <c r="V39" s="6"/>
      <c r="W39" s="6"/>
      <c r="X39" s="6"/>
      <c r="Y39" s="6">
        <f t="shared" si="0"/>
        <v>0</v>
      </c>
      <c r="Z39" s="6"/>
      <c r="AA39" s="48"/>
      <c r="AB39" s="48"/>
      <c r="AC39" s="6"/>
      <c r="AD39" s="6"/>
      <c r="AE39" s="6"/>
      <c r="AF39" s="6"/>
      <c r="AG39" s="6"/>
      <c r="AH39" s="6"/>
      <c r="AI39" s="6"/>
      <c r="AJ39" s="6"/>
      <c r="AK39" s="6"/>
      <c r="AL39" s="6"/>
      <c r="AM39" s="6">
        <f t="shared" si="1"/>
        <v>0</v>
      </c>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48"/>
      <c r="CB39" s="48"/>
      <c r="CC39" s="48"/>
      <c r="CD39" s="48"/>
      <c r="CE39" s="48"/>
      <c r="CF39" s="48"/>
      <c r="CG39" s="6"/>
      <c r="CH39" s="6"/>
      <c r="CI39" s="6"/>
      <c r="CJ39" s="6"/>
      <c r="CK39" s="6"/>
      <c r="CL39" s="6"/>
      <c r="CM39" s="6"/>
      <c r="CN39" s="6"/>
      <c r="CO39" s="6"/>
      <c r="CP39" s="6"/>
      <c r="CQ39" s="6"/>
      <c r="CR39" s="6"/>
      <c r="CS39" s="6">
        <f t="shared" si="2"/>
        <v>0</v>
      </c>
      <c r="CT39" s="6"/>
      <c r="CU39" s="6"/>
      <c r="CV39" s="6"/>
      <c r="CW39" s="6"/>
      <c r="CX39" s="6"/>
      <c r="CY39" s="48"/>
      <c r="CZ39" s="6"/>
      <c r="DA39" s="6"/>
      <c r="DB39" s="6"/>
      <c r="DC39" s="6"/>
      <c r="DD39" s="48"/>
      <c r="DE39" s="48"/>
      <c r="DF39" s="48"/>
      <c r="DG39" s="6"/>
      <c r="DH39" s="6"/>
      <c r="DI39" s="6"/>
      <c r="DJ39" s="6"/>
      <c r="DK39" s="6"/>
      <c r="DL39" s="6"/>
      <c r="DM39" s="6"/>
      <c r="DN39" s="6">
        <f t="shared" si="3"/>
        <v>0</v>
      </c>
      <c r="DO39" s="6"/>
      <c r="DP39" s="6"/>
      <c r="DQ39" s="6"/>
      <c r="DR39" s="48"/>
      <c r="DS39" s="6"/>
      <c r="DT39" s="6"/>
      <c r="DU39" s="48"/>
      <c r="DV39" s="48"/>
      <c r="DW39" s="6"/>
      <c r="DX39" s="6"/>
      <c r="DY39" s="6"/>
      <c r="DZ39" s="6"/>
      <c r="EA39" s="6"/>
      <c r="EB39" s="6"/>
      <c r="EC39" s="6"/>
      <c r="ED39" s="6"/>
      <c r="EE39" s="6"/>
      <c r="EF39" s="6"/>
      <c r="EG39" s="6"/>
      <c r="EH39" s="6">
        <f t="shared" si="4"/>
        <v>0</v>
      </c>
      <c r="EI39" s="6">
        <v>50</v>
      </c>
      <c r="EJ39" s="6">
        <f t="shared" si="5"/>
        <v>50</v>
      </c>
    </row>
    <row r="40" ht="15" spans="1:140">
      <c r="A40" s="52" t="s">
        <v>1928</v>
      </c>
      <c r="B40" s="53"/>
      <c r="C40" s="14" t="s">
        <v>1929</v>
      </c>
      <c r="D40" s="6">
        <v>2</v>
      </c>
      <c r="E40" s="6"/>
      <c r="F40" s="6"/>
      <c r="G40" s="48"/>
      <c r="H40" s="48"/>
      <c r="I40" s="6"/>
      <c r="J40" s="6"/>
      <c r="K40" s="48"/>
      <c r="L40" s="48"/>
      <c r="M40" s="48"/>
      <c r="N40" s="48"/>
      <c r="O40" s="48"/>
      <c r="P40" s="48"/>
      <c r="Q40" s="48"/>
      <c r="R40" s="6"/>
      <c r="S40" s="6"/>
      <c r="T40" s="6"/>
      <c r="U40" s="6"/>
      <c r="V40" s="6"/>
      <c r="W40" s="6"/>
      <c r="X40" s="6"/>
      <c r="Y40" s="6">
        <f t="shared" si="0"/>
        <v>2</v>
      </c>
      <c r="Z40" s="6"/>
      <c r="AA40" s="48"/>
      <c r="AB40" s="48"/>
      <c r="AC40" s="6"/>
      <c r="AD40" s="6"/>
      <c r="AE40" s="6"/>
      <c r="AF40" s="6"/>
      <c r="AG40" s="6"/>
      <c r="AH40" s="6"/>
      <c r="AI40" s="6"/>
      <c r="AJ40" s="6"/>
      <c r="AK40" s="6"/>
      <c r="AL40" s="6"/>
      <c r="AM40" s="6">
        <f t="shared" si="1"/>
        <v>0</v>
      </c>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48"/>
      <c r="CB40" s="48"/>
      <c r="CC40" s="48"/>
      <c r="CD40" s="48"/>
      <c r="CE40" s="48"/>
      <c r="CF40" s="48"/>
      <c r="CG40" s="6"/>
      <c r="CH40" s="6"/>
      <c r="CI40" s="6"/>
      <c r="CJ40" s="6"/>
      <c r="CK40" s="6"/>
      <c r="CL40" s="6"/>
      <c r="CM40" s="6"/>
      <c r="CN40" s="6"/>
      <c r="CO40" s="6"/>
      <c r="CP40" s="6"/>
      <c r="CQ40" s="6"/>
      <c r="CR40" s="6"/>
      <c r="CS40" s="6">
        <f t="shared" si="2"/>
        <v>0</v>
      </c>
      <c r="CT40" s="6"/>
      <c r="CU40" s="6"/>
      <c r="CV40" s="6"/>
      <c r="CW40" s="6"/>
      <c r="CX40" s="6"/>
      <c r="CY40" s="48"/>
      <c r="CZ40" s="6"/>
      <c r="DA40" s="6"/>
      <c r="DB40" s="6"/>
      <c r="DC40" s="6"/>
      <c r="DD40" s="48"/>
      <c r="DE40" s="48"/>
      <c r="DF40" s="48"/>
      <c r="DG40" s="6"/>
      <c r="DH40" s="6"/>
      <c r="DI40" s="6"/>
      <c r="DJ40" s="6"/>
      <c r="DK40" s="6"/>
      <c r="DL40" s="6"/>
      <c r="DM40" s="6"/>
      <c r="DN40" s="6">
        <f t="shared" si="3"/>
        <v>0</v>
      </c>
      <c r="DO40" s="6"/>
      <c r="DP40" s="6"/>
      <c r="DQ40" s="6"/>
      <c r="DR40" s="48"/>
      <c r="DS40" s="6"/>
      <c r="DT40" s="6"/>
      <c r="DU40" s="48"/>
      <c r="DV40" s="48"/>
      <c r="DW40" s="6"/>
      <c r="DX40" s="6"/>
      <c r="DY40" s="6"/>
      <c r="DZ40" s="6"/>
      <c r="EA40" s="6"/>
      <c r="EB40" s="6"/>
      <c r="EC40" s="6"/>
      <c r="ED40" s="6"/>
      <c r="EE40" s="6"/>
      <c r="EF40" s="6"/>
      <c r="EG40" s="6"/>
      <c r="EH40" s="6">
        <f t="shared" si="4"/>
        <v>0</v>
      </c>
      <c r="EI40" s="6">
        <v>50</v>
      </c>
      <c r="EJ40" s="6">
        <f t="shared" si="5"/>
        <v>52</v>
      </c>
    </row>
    <row r="41" ht="15" spans="1:140">
      <c r="A41" s="52" t="s">
        <v>1930</v>
      </c>
      <c r="B41" s="53"/>
      <c r="C41" s="14" t="s">
        <v>1931</v>
      </c>
      <c r="D41" s="6"/>
      <c r="E41" s="6"/>
      <c r="F41" s="6"/>
      <c r="G41" s="48"/>
      <c r="H41" s="48"/>
      <c r="I41" s="6"/>
      <c r="J41" s="6"/>
      <c r="K41" s="48"/>
      <c r="L41" s="48"/>
      <c r="M41" s="48"/>
      <c r="N41" s="48"/>
      <c r="O41" s="48"/>
      <c r="P41" s="48"/>
      <c r="Q41" s="48"/>
      <c r="R41" s="6"/>
      <c r="S41" s="6"/>
      <c r="T41" s="6"/>
      <c r="U41" s="6"/>
      <c r="V41" s="6"/>
      <c r="W41" s="6"/>
      <c r="X41" s="6"/>
      <c r="Y41" s="6">
        <f t="shared" si="0"/>
        <v>0</v>
      </c>
      <c r="Z41" s="6"/>
      <c r="AA41" s="48"/>
      <c r="AB41" s="48"/>
      <c r="AC41" s="6"/>
      <c r="AD41" s="6"/>
      <c r="AE41" s="6"/>
      <c r="AF41" s="6"/>
      <c r="AG41" s="6"/>
      <c r="AH41" s="6"/>
      <c r="AI41" s="6"/>
      <c r="AJ41" s="6"/>
      <c r="AK41" s="6"/>
      <c r="AL41" s="6"/>
      <c r="AM41" s="6">
        <f t="shared" si="1"/>
        <v>0</v>
      </c>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48"/>
      <c r="CB41" s="48"/>
      <c r="CC41" s="48"/>
      <c r="CD41" s="48"/>
      <c r="CE41" s="48"/>
      <c r="CF41" s="48"/>
      <c r="CG41" s="6"/>
      <c r="CH41" s="6"/>
      <c r="CI41" s="6"/>
      <c r="CJ41" s="6"/>
      <c r="CK41" s="6"/>
      <c r="CL41" s="6"/>
      <c r="CM41" s="6"/>
      <c r="CN41" s="6"/>
      <c r="CO41" s="6"/>
      <c r="CP41" s="6"/>
      <c r="CQ41" s="6"/>
      <c r="CR41" s="6"/>
      <c r="CS41" s="6">
        <f t="shared" si="2"/>
        <v>0</v>
      </c>
      <c r="CT41" s="6"/>
      <c r="CU41" s="6"/>
      <c r="CV41" s="6"/>
      <c r="CW41" s="6"/>
      <c r="CX41" s="6"/>
      <c r="CY41" s="48"/>
      <c r="CZ41" s="6"/>
      <c r="DA41" s="6"/>
      <c r="DB41" s="6"/>
      <c r="DC41" s="6"/>
      <c r="DD41" s="48"/>
      <c r="DE41" s="48"/>
      <c r="DF41" s="48"/>
      <c r="DG41" s="6"/>
      <c r="DH41" s="6"/>
      <c r="DI41" s="6"/>
      <c r="DJ41" s="6"/>
      <c r="DK41" s="6"/>
      <c r="DL41" s="6"/>
      <c r="DM41" s="6"/>
      <c r="DN41" s="6">
        <f t="shared" si="3"/>
        <v>0</v>
      </c>
      <c r="DO41" s="6"/>
      <c r="DP41" s="6"/>
      <c r="DQ41" s="6"/>
      <c r="DR41" s="48"/>
      <c r="DS41" s="6"/>
      <c r="DT41" s="6"/>
      <c r="DU41" s="48"/>
      <c r="DV41" s="48"/>
      <c r="DW41" s="6"/>
      <c r="DX41" s="6"/>
      <c r="DY41" s="6"/>
      <c r="DZ41" s="6"/>
      <c r="EA41" s="6"/>
      <c r="EB41" s="6"/>
      <c r="EC41" s="6"/>
      <c r="ED41" s="6"/>
      <c r="EE41" s="6"/>
      <c r="EF41" s="6"/>
      <c r="EG41" s="6"/>
      <c r="EH41" s="6">
        <f t="shared" si="4"/>
        <v>0</v>
      </c>
      <c r="EI41" s="6">
        <v>50</v>
      </c>
      <c r="EJ41" s="6">
        <f t="shared" si="5"/>
        <v>50</v>
      </c>
    </row>
    <row r="42" ht="15" spans="1:140">
      <c r="A42" s="52" t="s">
        <v>1932</v>
      </c>
      <c r="B42" s="53"/>
      <c r="C42" s="14" t="s">
        <v>1933</v>
      </c>
      <c r="D42" s="6">
        <v>2</v>
      </c>
      <c r="E42" s="6">
        <v>2</v>
      </c>
      <c r="F42" s="6">
        <v>2</v>
      </c>
      <c r="G42" s="48"/>
      <c r="H42" s="48"/>
      <c r="I42" s="6"/>
      <c r="J42" s="6"/>
      <c r="K42" s="48"/>
      <c r="L42" s="48"/>
      <c r="M42" s="48"/>
      <c r="N42" s="48"/>
      <c r="O42" s="48"/>
      <c r="P42" s="48"/>
      <c r="Q42" s="48"/>
      <c r="R42" s="6"/>
      <c r="S42" s="6"/>
      <c r="T42" s="6"/>
      <c r="Y42" s="6" t="str">
        <f t="shared" si="0"/>
        <v>5</v>
      </c>
      <c r="Z42" s="6"/>
      <c r="AA42" s="48"/>
      <c r="AB42" s="48"/>
      <c r="AC42" s="6"/>
      <c r="AD42" s="6"/>
      <c r="AE42" s="6"/>
      <c r="AF42" s="6"/>
      <c r="AG42" s="1">
        <v>2</v>
      </c>
      <c r="AM42" s="6">
        <f t="shared" si="1"/>
        <v>2</v>
      </c>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v>5</v>
      </c>
      <c r="BS42" s="6"/>
      <c r="BT42" s="6"/>
      <c r="BU42" s="6">
        <v>3</v>
      </c>
      <c r="BV42" s="6"/>
      <c r="BW42" s="6"/>
      <c r="BX42" s="6"/>
      <c r="BY42" s="6">
        <v>5</v>
      </c>
      <c r="BZ42" s="6"/>
      <c r="CA42" s="48"/>
      <c r="CB42" s="48"/>
      <c r="CC42" s="48"/>
      <c r="CD42" s="48"/>
      <c r="CE42" s="48"/>
      <c r="CF42" s="48"/>
      <c r="CG42" s="6">
        <v>5</v>
      </c>
      <c r="CH42" s="6">
        <v>5</v>
      </c>
      <c r="CI42" s="6"/>
      <c r="CJ42" s="6"/>
      <c r="CK42" s="6"/>
      <c r="CS42" s="6" t="str">
        <f t="shared" si="2"/>
        <v>20</v>
      </c>
      <c r="CT42" s="6"/>
      <c r="CU42" s="6">
        <v>2</v>
      </c>
      <c r="CV42" s="6">
        <v>2</v>
      </c>
      <c r="CW42" s="6"/>
      <c r="CX42" s="6">
        <v>2</v>
      </c>
      <c r="CY42" s="48"/>
      <c r="CZ42" s="6"/>
      <c r="DA42" s="6"/>
      <c r="DB42" s="6"/>
      <c r="DC42" s="6"/>
      <c r="DD42" s="48"/>
      <c r="DE42" s="48"/>
      <c r="DF42" s="48"/>
      <c r="DG42" s="6"/>
      <c r="DH42" s="6"/>
      <c r="DN42" s="6" t="str">
        <f t="shared" si="3"/>
        <v>5</v>
      </c>
      <c r="DO42" s="6"/>
      <c r="DP42" s="6"/>
      <c r="DQ42" s="6"/>
      <c r="DR42" s="48"/>
      <c r="DS42" s="6"/>
      <c r="DT42" s="6"/>
      <c r="DU42" s="48"/>
      <c r="DV42" s="48"/>
      <c r="DW42" s="6"/>
      <c r="DX42" s="6"/>
      <c r="DY42" s="6"/>
      <c r="EH42" s="6">
        <f t="shared" si="4"/>
        <v>0</v>
      </c>
      <c r="EI42" s="6">
        <v>50</v>
      </c>
      <c r="EJ42" s="6">
        <f t="shared" si="5"/>
        <v>82</v>
      </c>
    </row>
    <row r="43" ht="15" spans="1:140">
      <c r="A43" s="52" t="s">
        <v>1934</v>
      </c>
      <c r="B43" s="53"/>
      <c r="C43" s="14" t="s">
        <v>1935</v>
      </c>
      <c r="D43" s="6"/>
      <c r="E43" s="6"/>
      <c r="F43" s="6"/>
      <c r="G43" s="48"/>
      <c r="H43" s="48"/>
      <c r="I43" s="6"/>
      <c r="J43" s="6"/>
      <c r="K43" s="48"/>
      <c r="L43" s="48"/>
      <c r="M43" s="48"/>
      <c r="N43" s="48"/>
      <c r="O43" s="48"/>
      <c r="P43" s="48"/>
      <c r="Q43" s="48"/>
      <c r="R43" s="6"/>
      <c r="S43" s="6"/>
      <c r="T43" s="6"/>
      <c r="Y43" s="6">
        <f t="shared" si="0"/>
        <v>0</v>
      </c>
      <c r="Z43" s="6"/>
      <c r="AA43" s="48"/>
      <c r="AB43" s="48"/>
      <c r="AC43" s="6"/>
      <c r="AD43" s="6">
        <v>3</v>
      </c>
      <c r="AE43" s="6"/>
      <c r="AF43" s="6"/>
      <c r="AM43" s="6">
        <f t="shared" si="1"/>
        <v>3</v>
      </c>
      <c r="AN43" s="6"/>
      <c r="AO43" s="6"/>
      <c r="AP43" s="6"/>
      <c r="AQ43" s="6">
        <v>2</v>
      </c>
      <c r="AR43" s="6"/>
      <c r="AS43" s="6"/>
      <c r="AT43" s="6"/>
      <c r="AU43" s="6"/>
      <c r="AV43" s="6"/>
      <c r="AW43" s="6"/>
      <c r="AX43" s="6">
        <v>5</v>
      </c>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48"/>
      <c r="CB43" s="48"/>
      <c r="CC43" s="48"/>
      <c r="CD43" s="48"/>
      <c r="CE43" s="48"/>
      <c r="CF43" s="48"/>
      <c r="CG43" s="6">
        <v>5</v>
      </c>
      <c r="CH43" s="6"/>
      <c r="CI43" s="6"/>
      <c r="CJ43" s="6"/>
      <c r="CK43" s="6"/>
      <c r="CS43" s="6">
        <f t="shared" si="2"/>
        <v>12</v>
      </c>
      <c r="CT43" s="6"/>
      <c r="CU43" s="6"/>
      <c r="CV43" s="6"/>
      <c r="CW43" s="6"/>
      <c r="CX43" s="6"/>
      <c r="CY43" s="48"/>
      <c r="CZ43" s="6"/>
      <c r="DA43" s="6"/>
      <c r="DB43" s="6"/>
      <c r="DC43" s="6"/>
      <c r="DD43" s="48"/>
      <c r="DE43" s="48"/>
      <c r="DF43" s="48"/>
      <c r="DG43" s="6"/>
      <c r="DH43" s="6"/>
      <c r="DN43" s="6">
        <f t="shared" si="3"/>
        <v>0</v>
      </c>
      <c r="DO43" s="6"/>
      <c r="DP43" s="6"/>
      <c r="DQ43" s="6"/>
      <c r="DR43" s="48"/>
      <c r="DS43" s="6"/>
      <c r="DT43" s="6"/>
      <c r="DU43" s="48"/>
      <c r="DV43" s="48"/>
      <c r="DW43" s="6"/>
      <c r="DX43" s="6"/>
      <c r="DY43" s="6"/>
      <c r="EH43" s="6">
        <f t="shared" si="4"/>
        <v>0</v>
      </c>
      <c r="EI43" s="6">
        <v>50</v>
      </c>
      <c r="EJ43" s="6">
        <f t="shared" si="5"/>
        <v>65</v>
      </c>
    </row>
    <row r="44" ht="15" spans="1:140">
      <c r="A44" s="52" t="s">
        <v>1936</v>
      </c>
      <c r="B44" s="53"/>
      <c r="C44" s="14" t="s">
        <v>1937</v>
      </c>
      <c r="D44" s="6"/>
      <c r="E44" s="6"/>
      <c r="F44" s="6"/>
      <c r="G44" s="48"/>
      <c r="H44" s="48"/>
      <c r="I44" s="6"/>
      <c r="J44" s="6"/>
      <c r="K44" s="48"/>
      <c r="L44" s="48"/>
      <c r="M44" s="48"/>
      <c r="N44" s="48"/>
      <c r="O44" s="48"/>
      <c r="P44" s="48"/>
      <c r="Q44" s="48"/>
      <c r="R44" s="6"/>
      <c r="S44" s="6"/>
      <c r="T44" s="6"/>
      <c r="Y44" s="6">
        <f t="shared" si="0"/>
        <v>0</v>
      </c>
      <c r="Z44" s="6"/>
      <c r="AA44" s="48"/>
      <c r="AB44" s="48"/>
      <c r="AC44" s="6"/>
      <c r="AD44" s="6"/>
      <c r="AE44" s="6"/>
      <c r="AF44" s="6"/>
      <c r="AM44" s="6">
        <f t="shared" si="1"/>
        <v>0</v>
      </c>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48"/>
      <c r="CB44" s="48"/>
      <c r="CC44" s="48"/>
      <c r="CD44" s="48"/>
      <c r="CE44" s="48"/>
      <c r="CF44" s="48"/>
      <c r="CG44" s="6"/>
      <c r="CH44" s="6"/>
      <c r="CI44" s="6">
        <v>5</v>
      </c>
      <c r="CJ44" s="6"/>
      <c r="CK44" s="6"/>
      <c r="CS44" s="6">
        <f t="shared" si="2"/>
        <v>5</v>
      </c>
      <c r="CT44" s="6"/>
      <c r="CU44" s="6"/>
      <c r="CV44" s="6"/>
      <c r="CW44" s="6"/>
      <c r="CX44" s="6"/>
      <c r="CY44" s="48"/>
      <c r="CZ44" s="6"/>
      <c r="DA44" s="6"/>
      <c r="DB44" s="6"/>
      <c r="DC44" s="6"/>
      <c r="DD44" s="48"/>
      <c r="DE44" s="48"/>
      <c r="DF44" s="48"/>
      <c r="DG44" s="6"/>
      <c r="DH44" s="6"/>
      <c r="DN44" s="6">
        <f t="shared" si="3"/>
        <v>0</v>
      </c>
      <c r="DO44" s="6"/>
      <c r="DP44" s="6"/>
      <c r="DQ44" s="6"/>
      <c r="DR44" s="48"/>
      <c r="DS44" s="6"/>
      <c r="DT44" s="6"/>
      <c r="DU44" s="48"/>
      <c r="DV44" s="48"/>
      <c r="DW44" s="6"/>
      <c r="DX44" s="6"/>
      <c r="DY44" s="6"/>
      <c r="EH44" s="6">
        <f t="shared" si="4"/>
        <v>0</v>
      </c>
      <c r="EI44" s="6">
        <v>50</v>
      </c>
      <c r="EJ44" s="6">
        <f t="shared" si="5"/>
        <v>55</v>
      </c>
    </row>
    <row r="45" ht="15" spans="1:140">
      <c r="A45" s="52" t="s">
        <v>1938</v>
      </c>
      <c r="B45" s="53"/>
      <c r="C45" s="14" t="s">
        <v>1939</v>
      </c>
      <c r="D45" s="6"/>
      <c r="E45" s="6"/>
      <c r="F45" s="6"/>
      <c r="G45" s="54"/>
      <c r="H45" s="54"/>
      <c r="I45" s="6"/>
      <c r="J45" s="6"/>
      <c r="K45" s="54"/>
      <c r="L45" s="54">
        <v>2</v>
      </c>
      <c r="M45" s="54">
        <v>2</v>
      </c>
      <c r="N45" s="54"/>
      <c r="O45" s="54"/>
      <c r="P45" s="54"/>
      <c r="Q45" s="54"/>
      <c r="Y45" s="6">
        <f t="shared" si="0"/>
        <v>4</v>
      </c>
      <c r="Z45" s="6"/>
      <c r="AA45" s="54"/>
      <c r="AB45" s="54"/>
      <c r="AD45" s="6"/>
      <c r="AF45" s="6"/>
      <c r="AM45" s="6">
        <f t="shared" si="1"/>
        <v>0</v>
      </c>
      <c r="AN45" s="6"/>
      <c r="AO45" s="6"/>
      <c r="AP45" s="6"/>
      <c r="AQ45" s="6"/>
      <c r="AR45" s="6"/>
      <c r="AS45" s="6"/>
      <c r="AT45" s="6"/>
      <c r="AU45" s="6"/>
      <c r="AV45" s="6"/>
      <c r="AW45" s="6"/>
      <c r="AX45" s="6"/>
      <c r="AY45" s="6"/>
      <c r="AZ45" s="6"/>
      <c r="BA45" s="6"/>
      <c r="BB45" s="6"/>
      <c r="BC45" s="6"/>
      <c r="BD45" s="6"/>
      <c r="BE45" s="6"/>
      <c r="BF45" s="6"/>
      <c r="BG45" s="6"/>
      <c r="BH45" s="6"/>
      <c r="BI45" s="6"/>
      <c r="BJ45" s="6"/>
      <c r="BK45" s="6"/>
      <c r="BL45" s="6">
        <v>3</v>
      </c>
      <c r="BM45" s="6"/>
      <c r="BN45" s="6"/>
      <c r="BO45" s="6"/>
      <c r="BP45" s="6"/>
      <c r="BQ45" s="6"/>
      <c r="BR45" s="6"/>
      <c r="BS45" s="6"/>
      <c r="BT45" s="6"/>
      <c r="BU45" s="6"/>
      <c r="BV45" s="6"/>
      <c r="BW45" s="6"/>
      <c r="BX45" s="6"/>
      <c r="BY45" s="6"/>
      <c r="BZ45" s="6"/>
      <c r="CA45" s="54"/>
      <c r="CB45" s="54"/>
      <c r="CC45" s="54"/>
      <c r="CD45" s="54"/>
      <c r="CE45" s="54"/>
      <c r="CF45" s="54"/>
      <c r="CK45" s="6"/>
      <c r="CS45" s="6">
        <f t="shared" si="2"/>
        <v>3</v>
      </c>
      <c r="CT45" s="6"/>
      <c r="CU45" s="6"/>
      <c r="CV45" s="6"/>
      <c r="CW45" s="6"/>
      <c r="CX45" s="6"/>
      <c r="CY45" s="54"/>
      <c r="DC45" s="6"/>
      <c r="DD45" s="54"/>
      <c r="DE45" s="54"/>
      <c r="DF45" s="54"/>
      <c r="DG45" s="6"/>
      <c r="DH45" s="6"/>
      <c r="DN45" s="6">
        <f t="shared" si="3"/>
        <v>0</v>
      </c>
      <c r="DO45" s="6">
        <v>3</v>
      </c>
      <c r="DP45" s="6"/>
      <c r="DQ45" s="6"/>
      <c r="DR45" s="54"/>
      <c r="DU45" s="54"/>
      <c r="DV45" s="54"/>
      <c r="DW45" s="6"/>
      <c r="DX45" s="6"/>
      <c r="DY45" s="6"/>
      <c r="EH45" s="6">
        <f t="shared" si="4"/>
        <v>3</v>
      </c>
      <c r="EI45" s="6">
        <v>50</v>
      </c>
      <c r="EJ45" s="6">
        <f t="shared" si="5"/>
        <v>60</v>
      </c>
    </row>
    <row r="46" ht="15" spans="1:140">
      <c r="A46" s="52" t="s">
        <v>1940</v>
      </c>
      <c r="B46" s="53"/>
      <c r="C46" s="14" t="s">
        <v>1941</v>
      </c>
      <c r="D46" s="6"/>
      <c r="E46" s="6">
        <v>2</v>
      </c>
      <c r="F46" s="6">
        <v>2</v>
      </c>
      <c r="G46" s="54">
        <v>1</v>
      </c>
      <c r="H46" s="54">
        <v>2</v>
      </c>
      <c r="I46" s="6"/>
      <c r="J46" s="6"/>
      <c r="K46" s="54"/>
      <c r="L46" s="54"/>
      <c r="M46" s="54"/>
      <c r="N46" s="54"/>
      <c r="O46" s="54"/>
      <c r="P46" s="54">
        <v>1</v>
      </c>
      <c r="Q46" s="54"/>
      <c r="S46" s="1">
        <v>2</v>
      </c>
      <c r="Y46" s="6" t="str">
        <f t="shared" si="0"/>
        <v>5</v>
      </c>
      <c r="Z46" s="6"/>
      <c r="AA46" s="54"/>
      <c r="AB46" s="54"/>
      <c r="AF46" s="6"/>
      <c r="AM46" s="6">
        <f t="shared" si="1"/>
        <v>0</v>
      </c>
      <c r="AN46" s="6"/>
      <c r="AO46" s="6"/>
      <c r="AP46" s="6"/>
      <c r="AQ46" s="6"/>
      <c r="AR46" s="6"/>
      <c r="AS46" s="6"/>
      <c r="AT46" s="6"/>
      <c r="AU46" s="6"/>
      <c r="AV46" s="6"/>
      <c r="AW46" s="6"/>
      <c r="AX46" s="6">
        <v>5</v>
      </c>
      <c r="AY46" s="6"/>
      <c r="AZ46" s="6"/>
      <c r="BA46" s="6"/>
      <c r="BB46" s="6"/>
      <c r="BC46" s="6"/>
      <c r="BD46" s="6"/>
      <c r="BE46" s="6"/>
      <c r="BF46" s="6"/>
      <c r="BG46" s="6"/>
      <c r="BH46" s="6"/>
      <c r="BI46" s="6"/>
      <c r="BJ46" s="6"/>
      <c r="BK46" s="6"/>
      <c r="BL46" s="6"/>
      <c r="BM46" s="6"/>
      <c r="BN46" s="6"/>
      <c r="BO46" s="6"/>
      <c r="BP46" s="6"/>
      <c r="BQ46" s="6"/>
      <c r="BR46" s="6"/>
      <c r="BS46" s="6">
        <v>3</v>
      </c>
      <c r="BT46" s="6"/>
      <c r="BU46" s="6"/>
      <c r="BV46" s="6"/>
      <c r="BW46" s="6"/>
      <c r="BX46" s="6"/>
      <c r="BY46" s="6"/>
      <c r="BZ46" s="6"/>
      <c r="CA46" s="54">
        <v>5</v>
      </c>
      <c r="CB46" s="54"/>
      <c r="CC46" s="54"/>
      <c r="CD46" s="54">
        <v>5</v>
      </c>
      <c r="CE46" s="54"/>
      <c r="CF46" s="54"/>
      <c r="CG46" s="1">
        <v>5</v>
      </c>
      <c r="CK46" s="6"/>
      <c r="CS46" s="6" t="str">
        <f t="shared" si="2"/>
        <v>20</v>
      </c>
      <c r="CT46" s="6"/>
      <c r="CU46" s="6">
        <v>2</v>
      </c>
      <c r="CV46" s="6">
        <v>2</v>
      </c>
      <c r="CW46" s="6"/>
      <c r="CX46" s="6"/>
      <c r="CY46" s="54"/>
      <c r="DB46" s="1">
        <v>2</v>
      </c>
      <c r="DC46" s="6">
        <v>2</v>
      </c>
      <c r="DD46" s="54"/>
      <c r="DE46" s="54"/>
      <c r="DF46" s="54"/>
      <c r="DG46" s="6"/>
      <c r="DH46" s="6">
        <v>2</v>
      </c>
      <c r="DN46" s="6" t="str">
        <f t="shared" si="3"/>
        <v>5</v>
      </c>
      <c r="DO46" s="6"/>
      <c r="DP46" s="6"/>
      <c r="DQ46" s="6"/>
      <c r="DR46" s="54">
        <v>1</v>
      </c>
      <c r="DU46" s="54"/>
      <c r="DV46" s="54"/>
      <c r="DW46" s="6"/>
      <c r="DX46" s="6"/>
      <c r="DY46" s="6">
        <v>3</v>
      </c>
      <c r="DZ46" s="1">
        <v>2</v>
      </c>
      <c r="EH46" s="6">
        <f t="shared" si="4"/>
        <v>6</v>
      </c>
      <c r="EI46" s="6">
        <v>50</v>
      </c>
      <c r="EJ46" s="6">
        <f t="shared" si="5"/>
        <v>86</v>
      </c>
    </row>
    <row r="47" ht="15" spans="1:140">
      <c r="A47" s="52" t="s">
        <v>1942</v>
      </c>
      <c r="B47" s="53"/>
      <c r="C47" s="14" t="s">
        <v>1943</v>
      </c>
      <c r="D47" s="6"/>
      <c r="E47" s="6">
        <v>2</v>
      </c>
      <c r="F47" s="6"/>
      <c r="G47" s="54"/>
      <c r="H47" s="54"/>
      <c r="I47" s="6"/>
      <c r="J47" s="6"/>
      <c r="K47" s="54"/>
      <c r="L47" s="54"/>
      <c r="M47" s="54"/>
      <c r="N47" s="54"/>
      <c r="O47" s="54"/>
      <c r="P47" s="54"/>
      <c r="Q47" s="54"/>
      <c r="Y47" s="6">
        <f t="shared" si="0"/>
        <v>2</v>
      </c>
      <c r="Z47" s="6"/>
      <c r="AA47" s="54"/>
      <c r="AB47" s="54"/>
      <c r="AF47" s="6"/>
      <c r="AM47" s="6">
        <f t="shared" si="1"/>
        <v>0</v>
      </c>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v>3</v>
      </c>
      <c r="BN47" s="6">
        <v>3</v>
      </c>
      <c r="BO47" s="6"/>
      <c r="BP47" s="6"/>
      <c r="BQ47" s="6"/>
      <c r="BR47" s="6"/>
      <c r="BS47" s="6"/>
      <c r="BT47" s="6"/>
      <c r="BU47" s="6"/>
      <c r="BV47" s="6"/>
      <c r="BW47" s="6"/>
      <c r="BX47" s="6"/>
      <c r="BY47" s="6"/>
      <c r="BZ47" s="6"/>
      <c r="CA47" s="54"/>
      <c r="CB47" s="54">
        <v>5</v>
      </c>
      <c r="CC47" s="54"/>
      <c r="CD47" s="54">
        <v>5</v>
      </c>
      <c r="CE47" s="54"/>
      <c r="CF47" s="54"/>
      <c r="CG47" s="1">
        <v>5</v>
      </c>
      <c r="CJ47" s="1">
        <v>3</v>
      </c>
      <c r="CK47" s="6"/>
      <c r="CS47" s="6" t="str">
        <f t="shared" si="2"/>
        <v>20</v>
      </c>
      <c r="CT47" s="6"/>
      <c r="CU47" s="6"/>
      <c r="CV47" s="6"/>
      <c r="CW47" s="6"/>
      <c r="CX47" s="6"/>
      <c r="CY47" s="54"/>
      <c r="DC47" s="6"/>
      <c r="DD47" s="54"/>
      <c r="DE47" s="54"/>
      <c r="DF47" s="54"/>
      <c r="DG47" s="6"/>
      <c r="DH47" s="6"/>
      <c r="DN47" s="6">
        <f t="shared" si="3"/>
        <v>0</v>
      </c>
      <c r="DO47" s="6"/>
      <c r="DP47" s="6">
        <v>3</v>
      </c>
      <c r="DQ47" s="6"/>
      <c r="DR47" s="54"/>
      <c r="DU47" s="54"/>
      <c r="DV47" s="54"/>
      <c r="DW47" s="6"/>
      <c r="DX47" s="6"/>
      <c r="DY47" s="6"/>
      <c r="EH47" s="6">
        <f t="shared" si="4"/>
        <v>3</v>
      </c>
      <c r="EI47" s="6">
        <v>50</v>
      </c>
      <c r="EJ47" s="6">
        <f t="shared" si="5"/>
        <v>75</v>
      </c>
    </row>
    <row r="48" ht="15" spans="1:140">
      <c r="A48" s="52" t="s">
        <v>1944</v>
      </c>
      <c r="B48" s="53"/>
      <c r="C48" s="14" t="s">
        <v>1945</v>
      </c>
      <c r="D48" s="6"/>
      <c r="E48" s="6"/>
      <c r="F48" s="6"/>
      <c r="G48" s="54"/>
      <c r="H48" s="54"/>
      <c r="I48" s="6"/>
      <c r="J48" s="6"/>
      <c r="K48" s="54"/>
      <c r="L48" s="54"/>
      <c r="M48" s="54"/>
      <c r="N48" s="54"/>
      <c r="O48" s="54"/>
      <c r="P48" s="54"/>
      <c r="Q48" s="54"/>
      <c r="Y48" s="6">
        <f t="shared" si="0"/>
        <v>0</v>
      </c>
      <c r="Z48" s="6"/>
      <c r="AA48" s="6"/>
      <c r="AB48" s="6"/>
      <c r="AC48" s="1">
        <v>3</v>
      </c>
      <c r="AF48" s="6"/>
      <c r="AM48" s="6">
        <f t="shared" si="1"/>
        <v>3</v>
      </c>
      <c r="AN48" s="6"/>
      <c r="AO48" s="6"/>
      <c r="AP48" s="6">
        <v>5</v>
      </c>
      <c r="AQ48" s="6"/>
      <c r="AR48" s="6">
        <v>2</v>
      </c>
      <c r="AS48" s="6">
        <v>5</v>
      </c>
      <c r="AT48" s="6">
        <v>3</v>
      </c>
      <c r="AU48" s="6">
        <v>2</v>
      </c>
      <c r="AV48" s="6">
        <v>3</v>
      </c>
      <c r="AW48" s="6">
        <v>3</v>
      </c>
      <c r="AX48" s="6"/>
      <c r="AY48" s="6"/>
      <c r="AZ48" s="6"/>
      <c r="BA48" s="6"/>
      <c r="BB48" s="6">
        <v>2</v>
      </c>
      <c r="BC48" s="6">
        <v>5</v>
      </c>
      <c r="BD48" s="6"/>
      <c r="BE48" s="6"/>
      <c r="BF48" s="6">
        <v>3</v>
      </c>
      <c r="BG48" s="6">
        <v>3</v>
      </c>
      <c r="BH48" s="6">
        <v>4</v>
      </c>
      <c r="BI48" s="6">
        <v>3</v>
      </c>
      <c r="BJ48" s="6">
        <v>2</v>
      </c>
      <c r="BK48" s="6"/>
      <c r="BL48" s="6"/>
      <c r="BM48" s="6"/>
      <c r="BN48" s="6"/>
      <c r="BO48" s="6">
        <v>3</v>
      </c>
      <c r="BP48" s="6">
        <v>3</v>
      </c>
      <c r="BQ48" s="6">
        <v>3</v>
      </c>
      <c r="BR48" s="6"/>
      <c r="BS48" s="6"/>
      <c r="BT48" s="6"/>
      <c r="BU48" s="6"/>
      <c r="BV48" s="6"/>
      <c r="BW48" s="6"/>
      <c r="BX48" s="6"/>
      <c r="BY48" s="6"/>
      <c r="BZ48" s="6"/>
      <c r="CA48" s="54"/>
      <c r="CB48" s="54"/>
      <c r="CC48" s="54"/>
      <c r="CD48" s="54"/>
      <c r="CE48" s="54"/>
      <c r="CF48" s="54"/>
      <c r="CH48" s="1">
        <v>5</v>
      </c>
      <c r="CK48" s="6"/>
      <c r="CL48" s="1">
        <v>3</v>
      </c>
      <c r="CS48" s="6" t="str">
        <f t="shared" si="2"/>
        <v>20</v>
      </c>
      <c r="CT48" s="6"/>
      <c r="CU48" s="6"/>
      <c r="CV48" s="6"/>
      <c r="CW48" s="6"/>
      <c r="CX48" s="6"/>
      <c r="CY48" s="54"/>
      <c r="DC48" s="6"/>
      <c r="DD48" s="54"/>
      <c r="DE48" s="54"/>
      <c r="DF48" s="54"/>
      <c r="DG48" s="6"/>
      <c r="DH48" s="6"/>
      <c r="DN48" s="6">
        <f t="shared" si="3"/>
        <v>0</v>
      </c>
      <c r="DO48" s="6"/>
      <c r="DP48" s="6"/>
      <c r="DQ48" s="6"/>
      <c r="DR48" s="54"/>
      <c r="DU48" s="54"/>
      <c r="DV48" s="54"/>
      <c r="DW48" s="6"/>
      <c r="DX48" s="6"/>
      <c r="DY48" s="6"/>
      <c r="EH48" s="6">
        <f t="shared" si="4"/>
        <v>0</v>
      </c>
      <c r="EI48" s="6">
        <v>50</v>
      </c>
      <c r="EJ48" s="6">
        <f t="shared" si="5"/>
        <v>73</v>
      </c>
    </row>
    <row r="49" ht="15" spans="1:140">
      <c r="A49" s="52" t="s">
        <v>1946</v>
      </c>
      <c r="B49" s="53"/>
      <c r="C49" s="6" t="s">
        <v>1947</v>
      </c>
      <c r="D49" s="55"/>
      <c r="E49" s="55"/>
      <c r="F49" s="55"/>
      <c r="G49" s="54"/>
      <c r="H49" s="54"/>
      <c r="I49" s="6"/>
      <c r="J49" s="6"/>
      <c r="K49" s="54"/>
      <c r="L49" s="54"/>
      <c r="M49" s="54"/>
      <c r="N49" s="54"/>
      <c r="O49" s="54"/>
      <c r="P49" s="54"/>
      <c r="Q49" s="54"/>
      <c r="U49" s="2"/>
      <c r="V49" s="2"/>
      <c r="Y49" s="6">
        <f t="shared" si="0"/>
        <v>0</v>
      </c>
      <c r="Z49" s="55"/>
      <c r="AA49" s="6"/>
      <c r="AB49" s="6"/>
      <c r="AF49" s="6"/>
      <c r="AG49" s="2"/>
      <c r="AH49" s="2"/>
      <c r="AI49" s="2"/>
      <c r="AM49" s="6">
        <f t="shared" si="1"/>
        <v>0</v>
      </c>
      <c r="AN49" s="6"/>
      <c r="AO49" s="6"/>
      <c r="AP49" s="6"/>
      <c r="AQ49" s="6"/>
      <c r="AR49" s="6"/>
      <c r="AS49" s="6"/>
      <c r="AT49" s="6"/>
      <c r="AU49" s="6"/>
      <c r="AV49" s="6"/>
      <c r="AW49" s="6"/>
      <c r="AX49" s="6"/>
      <c r="AY49" s="6"/>
      <c r="AZ49" s="6"/>
      <c r="BA49" s="6">
        <v>3</v>
      </c>
      <c r="BB49" s="6"/>
      <c r="BC49" s="6"/>
      <c r="BD49" s="6"/>
      <c r="BE49" s="6"/>
      <c r="BF49" s="6"/>
      <c r="BG49" s="6"/>
      <c r="BH49" s="6"/>
      <c r="BI49" s="6"/>
      <c r="BJ49" s="6"/>
      <c r="BK49" s="6"/>
      <c r="BL49" s="6"/>
      <c r="BM49" s="6"/>
      <c r="BN49" s="6"/>
      <c r="BO49" s="6"/>
      <c r="BP49" s="6"/>
      <c r="BQ49" s="6"/>
      <c r="BR49" s="6"/>
      <c r="BS49" s="6"/>
      <c r="BT49" s="6"/>
      <c r="BU49" s="6"/>
      <c r="BV49" s="6"/>
      <c r="BW49" s="6"/>
      <c r="BX49" s="6"/>
      <c r="BY49" s="6"/>
      <c r="BZ49" s="14"/>
      <c r="CA49" s="54"/>
      <c r="CB49" s="54"/>
      <c r="CC49" s="54"/>
      <c r="CD49" s="54"/>
      <c r="CE49" s="54"/>
      <c r="CF49" s="54"/>
      <c r="CG49" s="1">
        <v>5</v>
      </c>
      <c r="CK49" s="6"/>
      <c r="CT49" s="6"/>
      <c r="CU49" s="6"/>
      <c r="CV49" s="6"/>
      <c r="CW49" s="6"/>
      <c r="CX49" s="6"/>
      <c r="CY49" s="54"/>
      <c r="DC49" s="6"/>
      <c r="DD49" s="54"/>
      <c r="DE49" s="54"/>
      <c r="DF49" s="54"/>
      <c r="DG49" s="6"/>
      <c r="DH49" s="6"/>
      <c r="DO49" s="6"/>
      <c r="DP49" s="6"/>
      <c r="DQ49" s="6"/>
      <c r="DR49" s="54"/>
      <c r="DU49" s="54"/>
      <c r="DV49" s="54"/>
      <c r="DW49" s="6"/>
      <c r="DX49" s="6"/>
      <c r="DY49" s="6"/>
      <c r="EH49" s="6">
        <f t="shared" si="4"/>
        <v>0</v>
      </c>
      <c r="EI49" s="6">
        <v>50</v>
      </c>
      <c r="EJ49" s="6">
        <f t="shared" si="5"/>
        <v>50</v>
      </c>
    </row>
    <row r="50" spans="4:140">
      <c r="D50" s="2"/>
      <c r="E50" s="2"/>
      <c r="F50" s="2"/>
      <c r="G50" s="2"/>
      <c r="H50" s="2"/>
      <c r="I50" s="2"/>
      <c r="J50" s="2"/>
      <c r="K50" s="2"/>
      <c r="L50" s="2"/>
      <c r="M50" s="2"/>
      <c r="N50" s="2"/>
      <c r="O50" s="2"/>
      <c r="P50" s="2"/>
      <c r="Q50" s="2"/>
      <c r="R50" s="2"/>
      <c r="S50" s="2"/>
      <c r="T50" s="2"/>
      <c r="U50" s="2"/>
      <c r="V50" s="2"/>
      <c r="Z50" s="2"/>
      <c r="AA50" s="2"/>
      <c r="AB50" s="2"/>
      <c r="AC50" s="2"/>
      <c r="AD50" s="2"/>
      <c r="AE50" s="2"/>
      <c r="AF50" s="2"/>
      <c r="AG50" s="2"/>
      <c r="AH50" s="2"/>
      <c r="AI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T50" s="2"/>
      <c r="CU50" s="2"/>
      <c r="CV50" s="2"/>
      <c r="CW50" s="2"/>
      <c r="CX50" s="2"/>
      <c r="CY50" s="2"/>
      <c r="CZ50" s="2"/>
      <c r="DA50" s="2"/>
      <c r="DB50" s="2"/>
      <c r="DC50" s="2"/>
      <c r="DD50" s="2"/>
      <c r="DE50" s="2"/>
      <c r="DF50" s="2"/>
      <c r="DG50" s="2"/>
      <c r="DH50" s="2"/>
      <c r="DI50" s="2"/>
      <c r="DJ50" s="2"/>
      <c r="DK50" s="2"/>
      <c r="DO50" s="2"/>
      <c r="DP50" s="2"/>
      <c r="DQ50" s="2"/>
      <c r="DR50" s="2"/>
      <c r="DS50" s="2"/>
      <c r="DT50" s="2"/>
      <c r="DU50" s="2"/>
      <c r="DV50" s="2"/>
      <c r="DW50" s="2"/>
      <c r="DX50" s="2"/>
      <c r="DY50" s="2"/>
      <c r="DZ50" s="2"/>
      <c r="EA50" s="2"/>
      <c r="EB50" s="2"/>
      <c r="EC50" s="2"/>
      <c r="ED50" s="2"/>
      <c r="EE50" s="2"/>
      <c r="EF50" s="2"/>
      <c r="EH50" s="6">
        <f t="shared" si="4"/>
        <v>0</v>
      </c>
      <c r="EI50" s="6">
        <v>50</v>
      </c>
      <c r="EJ50" s="6">
        <f t="shared" si="5"/>
        <v>50</v>
      </c>
    </row>
    <row r="51" spans="4:140">
      <c r="D51" s="2"/>
      <c r="E51" s="2"/>
      <c r="F51" s="2"/>
      <c r="G51" s="2"/>
      <c r="H51" s="2"/>
      <c r="I51" s="2"/>
      <c r="J51" s="2"/>
      <c r="K51" s="2"/>
      <c r="L51" s="2"/>
      <c r="M51" s="2"/>
      <c r="N51" s="2"/>
      <c r="O51" s="2"/>
      <c r="P51" s="2"/>
      <c r="Q51" s="2"/>
      <c r="R51" s="2"/>
      <c r="S51" s="2"/>
      <c r="T51" s="2"/>
      <c r="U51" s="2"/>
      <c r="V51" s="2"/>
      <c r="Z51" s="2"/>
      <c r="AA51" s="2"/>
      <c r="AB51" s="2"/>
      <c r="AC51" s="2"/>
      <c r="AD51" s="2"/>
      <c r="AE51" s="2"/>
      <c r="AF51" s="2"/>
      <c r="AG51" s="2"/>
      <c r="AH51" s="2"/>
      <c r="AI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T51" s="2"/>
      <c r="CU51" s="2"/>
      <c r="CV51" s="2"/>
      <c r="CW51" s="2"/>
      <c r="CX51" s="2"/>
      <c r="CY51" s="2"/>
      <c r="CZ51" s="2"/>
      <c r="DA51" s="2"/>
      <c r="DB51" s="2"/>
      <c r="DC51" s="2"/>
      <c r="DD51" s="2"/>
      <c r="DE51" s="2"/>
      <c r="DF51" s="2"/>
      <c r="DG51" s="2"/>
      <c r="DH51" s="2"/>
      <c r="DI51" s="2"/>
      <c r="DJ51" s="2"/>
      <c r="DK51" s="2"/>
      <c r="DO51" s="2"/>
      <c r="DP51" s="2"/>
      <c r="DQ51" s="2"/>
      <c r="DR51" s="2"/>
      <c r="DS51" s="2"/>
      <c r="DT51" s="2"/>
      <c r="DU51" s="2"/>
      <c r="DV51" s="2"/>
      <c r="DW51" s="2"/>
      <c r="DX51" s="2"/>
      <c r="DY51" s="2"/>
      <c r="DZ51" s="2"/>
      <c r="EA51" s="2"/>
      <c r="EB51" s="2"/>
      <c r="EC51" s="2"/>
      <c r="ED51" s="2"/>
      <c r="EE51" s="2"/>
      <c r="EF51" s="2"/>
      <c r="EH51" s="6">
        <f t="shared" si="4"/>
        <v>0</v>
      </c>
      <c r="EI51" s="6">
        <v>50</v>
      </c>
      <c r="EJ51" s="6">
        <f t="shared" si="5"/>
        <v>50</v>
      </c>
    </row>
    <row r="52" spans="4:136">
      <c r="D52" s="2"/>
      <c r="E52" s="2"/>
      <c r="F52" s="2"/>
      <c r="G52" s="2"/>
      <c r="H52" s="2"/>
      <c r="I52" s="2"/>
      <c r="J52" s="2"/>
      <c r="K52" s="2"/>
      <c r="L52" s="2"/>
      <c r="M52" s="2"/>
      <c r="N52" s="2"/>
      <c r="O52" s="2"/>
      <c r="P52" s="2"/>
      <c r="Q52" s="2"/>
      <c r="R52" s="2"/>
      <c r="S52" s="2"/>
      <c r="T52" s="2"/>
      <c r="U52" s="2"/>
      <c r="V52" s="2"/>
      <c r="Z52" s="2"/>
      <c r="AA52" s="2"/>
      <c r="AB52" s="2"/>
      <c r="AC52" s="2"/>
      <c r="AD52" s="2"/>
      <c r="AE52" s="2"/>
      <c r="AF52" s="2"/>
      <c r="AG52" s="2"/>
      <c r="AH52" s="2"/>
      <c r="AI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T52" s="2"/>
      <c r="CU52" s="2"/>
      <c r="CV52" s="2"/>
      <c r="CW52" s="2"/>
      <c r="CX52" s="2"/>
      <c r="CY52" s="2"/>
      <c r="CZ52" s="2"/>
      <c r="DA52" s="2"/>
      <c r="DB52" s="2"/>
      <c r="DC52" s="2"/>
      <c r="DD52" s="2"/>
      <c r="DE52" s="2"/>
      <c r="DF52" s="2"/>
      <c r="DG52" s="2"/>
      <c r="DH52" s="2"/>
      <c r="DI52" s="2"/>
      <c r="DJ52" s="2"/>
      <c r="DK52" s="2"/>
      <c r="DO52" s="2"/>
      <c r="DP52" s="2"/>
      <c r="DQ52" s="2"/>
      <c r="DR52" s="2"/>
      <c r="DS52" s="2"/>
      <c r="DT52" s="2"/>
      <c r="DU52" s="2"/>
      <c r="DV52" s="2"/>
      <c r="DW52" s="2"/>
      <c r="DX52" s="2"/>
      <c r="DY52" s="2"/>
      <c r="DZ52" s="2"/>
      <c r="EA52" s="2"/>
      <c r="EB52" s="2"/>
      <c r="EC52" s="2"/>
      <c r="ED52" s="2"/>
      <c r="EE52" s="2"/>
      <c r="EF52" s="2"/>
    </row>
    <row r="53" spans="4:136">
      <c r="D53" s="2"/>
      <c r="E53" s="2"/>
      <c r="F53" s="2"/>
      <c r="G53" s="2"/>
      <c r="H53" s="2"/>
      <c r="I53" s="2"/>
      <c r="J53" s="2"/>
      <c r="K53" s="2"/>
      <c r="L53" s="2"/>
      <c r="M53" s="2"/>
      <c r="N53" s="2"/>
      <c r="O53" s="2"/>
      <c r="P53" s="2"/>
      <c r="Q53" s="2"/>
      <c r="R53" s="2"/>
      <c r="S53" s="2"/>
      <c r="T53" s="2"/>
      <c r="U53" s="2"/>
      <c r="V53" s="2"/>
      <c r="Z53" s="2"/>
      <c r="AA53" s="2"/>
      <c r="AB53" s="2"/>
      <c r="AC53" s="2"/>
      <c r="AD53" s="2"/>
      <c r="AE53" s="2"/>
      <c r="AF53" s="2"/>
      <c r="AG53" s="2"/>
      <c r="AH53" s="2"/>
      <c r="AI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T53" s="2"/>
      <c r="CU53" s="2"/>
      <c r="CV53" s="2"/>
      <c r="CW53" s="2"/>
      <c r="CX53" s="2"/>
      <c r="CY53" s="2"/>
      <c r="CZ53" s="2"/>
      <c r="DA53" s="2"/>
      <c r="DB53" s="2"/>
      <c r="DC53" s="2"/>
      <c r="DD53" s="2"/>
      <c r="DE53" s="2"/>
      <c r="DF53" s="2"/>
      <c r="DG53" s="2"/>
      <c r="DH53" s="2"/>
      <c r="DI53" s="2"/>
      <c r="DJ53" s="2"/>
      <c r="DK53" s="2"/>
      <c r="DO53" s="2"/>
      <c r="DP53" s="2"/>
      <c r="DQ53" s="2"/>
      <c r="DR53" s="2"/>
      <c r="DS53" s="2"/>
      <c r="DT53" s="2"/>
      <c r="DU53" s="2"/>
      <c r="DV53" s="2"/>
      <c r="DW53" s="2"/>
      <c r="DX53" s="2"/>
      <c r="DY53" s="2"/>
      <c r="DZ53" s="2"/>
      <c r="EA53" s="2"/>
      <c r="EB53" s="2"/>
      <c r="EC53" s="2"/>
      <c r="ED53" s="2"/>
      <c r="EE53" s="2"/>
      <c r="EF53" s="2"/>
    </row>
    <row r="54" spans="4:136">
      <c r="D54" s="2"/>
      <c r="E54" s="2"/>
      <c r="F54" s="2"/>
      <c r="G54" s="2"/>
      <c r="H54" s="2"/>
      <c r="I54" s="2"/>
      <c r="J54" s="2"/>
      <c r="K54" s="2"/>
      <c r="L54" s="2"/>
      <c r="M54" s="2"/>
      <c r="N54" s="2"/>
      <c r="O54" s="2"/>
      <c r="P54" s="2"/>
      <c r="Q54" s="2"/>
      <c r="R54" s="2"/>
      <c r="S54" s="2"/>
      <c r="T54" s="2"/>
      <c r="U54" s="2"/>
      <c r="V54" s="2"/>
      <c r="AA54" s="2"/>
      <c r="AB54" s="2"/>
      <c r="AC54" s="2"/>
      <c r="AD54" s="2"/>
      <c r="AE54" s="2"/>
      <c r="AF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T54" s="2"/>
      <c r="CU54" s="2"/>
      <c r="CV54" s="2"/>
      <c r="CW54" s="2"/>
      <c r="CX54" s="2"/>
      <c r="CY54" s="2"/>
      <c r="CZ54" s="2"/>
      <c r="DA54" s="2"/>
      <c r="DB54" s="2"/>
      <c r="DC54" s="2"/>
      <c r="DD54" s="2"/>
      <c r="DE54" s="2"/>
      <c r="DF54" s="2"/>
      <c r="DG54" s="2"/>
      <c r="DH54" s="2"/>
      <c r="DI54" s="2"/>
      <c r="DJ54" s="2"/>
      <c r="DK54" s="2"/>
      <c r="DO54" s="2"/>
      <c r="DP54" s="2"/>
      <c r="DQ54" s="2"/>
      <c r="DR54" s="2"/>
      <c r="DS54" s="2"/>
      <c r="DT54" s="2"/>
      <c r="DU54" s="2"/>
      <c r="DV54" s="2"/>
      <c r="DW54" s="2"/>
      <c r="DX54" s="2"/>
      <c r="DY54" s="2"/>
      <c r="DZ54" s="2"/>
      <c r="EA54" s="2"/>
      <c r="EB54" s="2"/>
      <c r="EC54" s="2"/>
      <c r="ED54" s="2"/>
      <c r="EE54" s="2"/>
      <c r="EF54" s="2"/>
    </row>
    <row r="55" spans="7:129">
      <c r="G55" s="2"/>
      <c r="H55" s="2"/>
      <c r="I55" s="2"/>
      <c r="J55" s="2"/>
      <c r="K55" s="2"/>
      <c r="L55" s="2"/>
      <c r="M55" s="2"/>
      <c r="N55" s="2"/>
      <c r="O55" s="2"/>
      <c r="P55" s="2"/>
      <c r="Q55" s="2"/>
      <c r="R55" s="2"/>
      <c r="S55" s="2"/>
      <c r="T55" s="2"/>
      <c r="AA55" s="2"/>
      <c r="AB55" s="2"/>
      <c r="AC55" s="2"/>
      <c r="AD55" s="2"/>
      <c r="AE55" s="2"/>
      <c r="AF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T55" s="2"/>
      <c r="CU55" s="2"/>
      <c r="CV55" s="2"/>
      <c r="CW55" s="2"/>
      <c r="CX55" s="2"/>
      <c r="CY55" s="2"/>
      <c r="CZ55" s="2"/>
      <c r="DA55" s="2"/>
      <c r="DB55" s="2"/>
      <c r="DC55" s="2"/>
      <c r="DD55" s="2"/>
      <c r="DE55" s="2"/>
      <c r="DF55" s="2"/>
      <c r="DG55" s="2"/>
      <c r="DH55" s="2"/>
      <c r="DI55" s="2"/>
      <c r="DJ55" s="2"/>
      <c r="DK55" s="2"/>
      <c r="DR55" s="2"/>
      <c r="DS55" s="2"/>
      <c r="DT55" s="2"/>
      <c r="DU55" s="2"/>
      <c r="DV55" s="2"/>
      <c r="DW55" s="2"/>
      <c r="DX55" s="2"/>
      <c r="DY55" s="2"/>
    </row>
    <row r="56" spans="11:129">
      <c r="K56" s="2"/>
      <c r="L56" s="2"/>
      <c r="M56" s="2"/>
      <c r="N56" s="2"/>
      <c r="O56" s="2"/>
      <c r="P56" s="2"/>
      <c r="Q56" s="2"/>
      <c r="R56" s="2"/>
      <c r="S56" s="2"/>
      <c r="T56" s="2"/>
      <c r="AA56" s="2"/>
      <c r="AB56" s="2"/>
      <c r="AC56" s="2"/>
      <c r="AD56" s="2"/>
      <c r="AE56" s="2"/>
      <c r="AF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Y56" s="2"/>
      <c r="CZ56" s="2"/>
      <c r="DA56" s="2"/>
      <c r="DB56" s="2"/>
      <c r="DC56" s="2"/>
      <c r="DD56" s="2"/>
      <c r="DE56" s="2"/>
      <c r="DF56" s="2"/>
      <c r="DG56" s="2"/>
      <c r="DH56" s="2"/>
      <c r="DR56" s="2"/>
      <c r="DS56" s="2"/>
      <c r="DT56" s="2"/>
      <c r="DU56" s="2"/>
      <c r="DV56" s="2"/>
      <c r="DW56" s="2"/>
      <c r="DX56" s="2"/>
      <c r="DY56" s="2"/>
    </row>
    <row r="57" spans="27:129">
      <c r="AA57" s="2"/>
      <c r="AB57" s="2"/>
      <c r="AC57" s="2"/>
      <c r="AD57" s="2"/>
      <c r="AE57" s="2"/>
      <c r="AF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Y57" s="2"/>
      <c r="CZ57" s="2"/>
      <c r="DA57" s="2"/>
      <c r="DB57" s="2"/>
      <c r="DC57" s="2"/>
      <c r="DD57" s="2"/>
      <c r="DE57" s="2"/>
      <c r="DF57" s="2"/>
      <c r="DG57" s="2"/>
      <c r="DH57" s="2"/>
      <c r="DR57" s="2"/>
      <c r="DS57" s="2"/>
      <c r="DT57" s="2"/>
      <c r="DU57" s="2"/>
      <c r="DV57" s="2"/>
      <c r="DW57" s="2"/>
      <c r="DX57" s="2"/>
      <c r="DY57" s="2"/>
    </row>
    <row r="58" spans="27:129">
      <c r="AA58" s="2"/>
      <c r="AB58" s="2"/>
      <c r="AC58" s="2"/>
      <c r="AD58" s="2"/>
      <c r="AE58" s="2"/>
      <c r="AF58" s="2"/>
      <c r="CA58" s="2"/>
      <c r="CB58" s="2"/>
      <c r="CC58" s="2"/>
      <c r="CD58" s="2"/>
      <c r="CE58" s="2"/>
      <c r="CF58" s="2"/>
      <c r="CG58" s="2"/>
      <c r="CH58" s="2"/>
      <c r="CI58" s="2"/>
      <c r="CJ58" s="2"/>
      <c r="CK58" s="2"/>
      <c r="CY58" s="2"/>
      <c r="CZ58" s="2"/>
      <c r="DA58" s="2"/>
      <c r="DB58" s="2"/>
      <c r="DC58" s="2"/>
      <c r="DD58" s="2"/>
      <c r="DE58" s="2"/>
      <c r="DF58" s="2"/>
      <c r="DG58" s="2"/>
      <c r="DH58" s="2"/>
      <c r="DR58" s="2"/>
      <c r="DS58" s="2"/>
      <c r="DT58" s="2"/>
      <c r="DU58" s="2"/>
      <c r="DV58" s="2"/>
      <c r="DW58" s="2"/>
      <c r="DX58" s="2"/>
      <c r="DY58" s="2"/>
    </row>
    <row r="59" spans="79:129">
      <c r="CA59" s="2"/>
      <c r="CB59" s="2"/>
      <c r="CC59" s="2"/>
      <c r="CD59" s="2"/>
      <c r="CE59" s="2"/>
      <c r="CF59" s="2"/>
      <c r="CG59" s="2"/>
      <c r="CH59" s="2"/>
      <c r="CI59" s="2"/>
      <c r="CJ59" s="2"/>
      <c r="CK59" s="2"/>
      <c r="CY59" s="2"/>
      <c r="CZ59" s="2"/>
      <c r="DA59" s="2"/>
      <c r="DB59" s="2"/>
      <c r="DC59" s="2"/>
      <c r="DD59" s="2"/>
      <c r="DE59" s="2"/>
      <c r="DF59" s="2"/>
      <c r="DG59" s="2"/>
      <c r="DH59" s="2"/>
      <c r="DR59" s="2"/>
      <c r="DS59" s="2"/>
      <c r="DT59" s="2"/>
      <c r="DU59" s="2"/>
      <c r="DV59" s="2"/>
      <c r="DW59" s="2"/>
      <c r="DX59" s="2"/>
      <c r="DY59" s="2"/>
    </row>
    <row r="60" spans="79:129">
      <c r="CA60" s="2"/>
      <c r="CB60" s="2"/>
      <c r="CC60" s="2"/>
      <c r="CD60" s="2"/>
      <c r="CE60" s="2"/>
      <c r="CF60" s="2"/>
      <c r="CG60" s="2"/>
      <c r="CH60" s="2"/>
      <c r="CI60" s="2"/>
      <c r="CJ60" s="2"/>
      <c r="CK60" s="2"/>
      <c r="CY60" s="2"/>
      <c r="CZ60" s="2"/>
      <c r="DA60" s="2"/>
      <c r="DB60" s="2"/>
      <c r="DC60" s="2"/>
      <c r="DD60" s="2"/>
      <c r="DE60" s="2"/>
      <c r="DF60" s="2"/>
      <c r="DG60" s="2"/>
      <c r="DH60" s="2"/>
      <c r="DR60" s="2"/>
      <c r="DS60" s="2"/>
      <c r="DT60" s="2"/>
      <c r="DU60" s="2"/>
      <c r="DV60" s="2"/>
      <c r="DW60" s="2"/>
      <c r="DX60" s="2"/>
      <c r="DY60" s="2"/>
    </row>
    <row r="61" spans="122:129">
      <c r="DR61" s="2"/>
      <c r="DS61" s="2"/>
      <c r="DT61" s="2"/>
      <c r="DU61" s="2"/>
      <c r="DV61" s="2"/>
      <c r="DW61" s="2"/>
      <c r="DX61" s="2"/>
      <c r="DY61" s="2"/>
    </row>
    <row r="62" spans="122:129">
      <c r="DR62" s="2"/>
      <c r="DS62" s="2"/>
      <c r="DT62" s="2"/>
      <c r="DU62" s="2"/>
      <c r="DV62" s="2"/>
      <c r="DW62" s="2"/>
      <c r="DX62" s="2"/>
      <c r="DY62" s="2"/>
    </row>
    <row r="63" spans="122:129">
      <c r="DR63" s="2"/>
      <c r="DS63" s="2"/>
      <c r="DT63" s="2"/>
      <c r="DU63" s="2"/>
      <c r="DV63" s="2"/>
      <c r="DW63" s="2"/>
      <c r="DX63" s="2"/>
      <c r="DY63" s="2"/>
    </row>
    <row r="64" spans="122:129">
      <c r="DR64" s="2"/>
      <c r="DS64" s="2"/>
      <c r="DT64" s="2"/>
      <c r="DU64" s="2"/>
      <c r="DV64" s="2"/>
      <c r="DW64" s="2"/>
      <c r="DX64" s="2"/>
      <c r="DY64" s="2"/>
    </row>
    <row r="65" spans="122:129">
      <c r="DR65" s="2"/>
      <c r="DS65" s="2"/>
      <c r="DT65" s="2"/>
      <c r="DU65" s="2"/>
      <c r="DV65" s="2"/>
      <c r="DW65" s="2"/>
      <c r="DX65" s="2"/>
      <c r="DY65" s="2"/>
    </row>
    <row r="66" spans="122:129">
      <c r="DR66" s="2"/>
      <c r="DS66" s="2"/>
      <c r="DT66" s="2"/>
      <c r="DU66" s="2"/>
      <c r="DV66" s="2"/>
      <c r="DW66" s="2"/>
      <c r="DX66" s="2"/>
      <c r="DY66" s="2"/>
    </row>
    <row r="67" spans="122:129">
      <c r="DR67" s="2"/>
      <c r="DS67" s="2"/>
      <c r="DT67" s="2"/>
      <c r="DU67" s="2"/>
      <c r="DV67" s="2"/>
      <c r="DW67" s="2"/>
      <c r="DX67" s="2"/>
      <c r="DY67" s="2"/>
    </row>
    <row r="68" spans="122:129">
      <c r="DR68" s="2"/>
      <c r="DS68" s="2"/>
      <c r="DT68" s="2"/>
      <c r="DU68" s="2"/>
      <c r="DV68" s="2"/>
      <c r="DW68" s="2"/>
      <c r="DX68" s="2"/>
      <c r="DY68" s="2"/>
    </row>
    <row r="69" spans="122:129">
      <c r="DR69" s="2"/>
      <c r="DS69" s="2"/>
      <c r="DT69" s="2"/>
      <c r="DU69" s="2"/>
      <c r="DV69" s="2"/>
      <c r="DW69" s="2"/>
      <c r="DX69" s="2"/>
      <c r="DY69" s="2"/>
    </row>
    <row r="70" spans="122:129">
      <c r="DR70" s="2"/>
      <c r="DS70" s="2"/>
      <c r="DT70" s="2"/>
      <c r="DU70" s="2"/>
      <c r="DV70" s="2"/>
      <c r="DW70" s="2"/>
      <c r="DX70" s="2"/>
      <c r="DY70" s="2"/>
    </row>
    <row r="71" spans="122:129">
      <c r="DR71" s="2"/>
      <c r="DS71" s="2"/>
      <c r="DT71" s="2"/>
      <c r="DU71" s="2"/>
      <c r="DV71" s="2"/>
      <c r="DW71" s="2"/>
      <c r="DX71" s="2"/>
      <c r="DY71" s="2"/>
    </row>
    <row r="72" spans="122:129">
      <c r="DR72" s="2"/>
      <c r="DS72" s="2"/>
      <c r="DT72" s="2"/>
      <c r="DU72" s="2"/>
      <c r="DV72" s="2"/>
      <c r="DW72" s="2"/>
      <c r="DX72" s="2"/>
      <c r="DY72" s="2"/>
    </row>
    <row r="73" spans="122:129">
      <c r="DR73" s="2"/>
      <c r="DS73" s="2"/>
      <c r="DT73" s="2"/>
      <c r="DU73" s="2"/>
      <c r="DV73" s="2"/>
      <c r="DW73" s="2"/>
      <c r="DX73" s="2"/>
      <c r="DY73" s="2"/>
    </row>
    <row r="74" spans="122:129">
      <c r="DR74" s="2"/>
      <c r="DS74" s="2"/>
      <c r="DT74" s="2"/>
      <c r="DU74" s="2"/>
      <c r="DV74" s="2"/>
      <c r="DW74" s="2"/>
      <c r="DX74" s="2"/>
      <c r="DY74" s="2"/>
    </row>
    <row r="75" spans="122:129">
      <c r="DR75" s="2"/>
      <c r="DS75" s="2"/>
      <c r="DT75" s="2"/>
      <c r="DU75" s="2"/>
      <c r="DV75" s="2"/>
      <c r="DW75" s="2"/>
      <c r="DX75" s="2"/>
      <c r="DY75" s="2"/>
    </row>
    <row r="76" spans="122:129">
      <c r="DR76" s="2"/>
      <c r="DS76" s="2"/>
      <c r="DT76" s="2"/>
      <c r="DU76" s="2"/>
      <c r="DV76" s="2"/>
      <c r="DW76" s="2"/>
      <c r="DX76" s="2"/>
      <c r="DY76" s="2"/>
    </row>
    <row r="77" spans="122:129">
      <c r="DR77" s="2"/>
      <c r="DS77" s="2"/>
      <c r="DT77" s="2"/>
      <c r="DU77" s="2"/>
      <c r="DV77" s="2"/>
      <c r="DW77" s="2"/>
      <c r="DX77" s="2"/>
      <c r="DY77" s="2"/>
    </row>
    <row r="78" spans="122:129">
      <c r="DR78" s="2"/>
      <c r="DS78" s="2"/>
      <c r="DT78" s="2"/>
      <c r="DU78" s="2"/>
      <c r="DV78" s="2"/>
      <c r="DW78" s="2"/>
      <c r="DX78" s="2"/>
      <c r="DY78" s="2"/>
    </row>
    <row r="79" spans="122:129">
      <c r="DR79" s="2"/>
      <c r="DS79" s="2"/>
      <c r="DT79" s="2"/>
      <c r="DU79" s="2"/>
      <c r="DV79" s="2"/>
      <c r="DW79" s="2"/>
      <c r="DX79" s="2"/>
      <c r="DY79" s="2"/>
    </row>
    <row r="80" spans="122:129">
      <c r="DR80" s="2"/>
      <c r="DS80" s="2"/>
      <c r="DT80" s="2"/>
      <c r="DU80" s="2"/>
      <c r="DV80" s="2"/>
      <c r="DW80" s="2"/>
      <c r="DX80" s="2"/>
      <c r="DY80" s="2"/>
    </row>
    <row r="81" spans="122:129">
      <c r="DR81" s="2"/>
      <c r="DS81" s="2"/>
      <c r="DT81" s="2"/>
      <c r="DU81" s="2"/>
      <c r="DV81" s="2"/>
      <c r="DW81" s="2"/>
      <c r="DX81" s="2"/>
      <c r="DY81" s="2"/>
    </row>
    <row r="82" spans="122:129">
      <c r="DR82" s="2"/>
      <c r="DS82" s="2"/>
      <c r="DT82" s="2"/>
      <c r="DU82" s="2"/>
      <c r="DV82" s="2"/>
      <c r="DW82" s="2"/>
      <c r="DX82" s="2"/>
      <c r="DY82" s="2"/>
    </row>
    <row r="83" spans="122:129">
      <c r="DR83" s="2"/>
      <c r="DS83" s="2"/>
      <c r="DT83" s="2"/>
      <c r="DU83" s="2"/>
      <c r="DV83" s="2"/>
      <c r="DW83" s="2"/>
      <c r="DX83" s="2"/>
      <c r="DY83" s="2"/>
    </row>
    <row r="84" spans="122:129">
      <c r="DR84" s="2"/>
      <c r="DS84" s="2"/>
      <c r="DT84" s="2"/>
      <c r="DU84" s="2"/>
      <c r="DV84" s="2"/>
      <c r="DW84" s="2"/>
      <c r="DX84" s="2"/>
      <c r="DY84" s="2"/>
    </row>
    <row r="85" spans="122:129">
      <c r="DR85" s="2"/>
      <c r="DS85" s="2"/>
      <c r="DT85" s="2"/>
      <c r="DU85" s="2"/>
      <c r="DV85" s="2"/>
      <c r="DW85" s="2"/>
      <c r="DX85" s="2"/>
      <c r="DY85" s="2"/>
    </row>
  </sheetData>
  <mergeCells count="159">
    <mergeCell ref="D1:EJ1"/>
    <mergeCell ref="D2:Y2"/>
    <mergeCell ref="Z2:AM2"/>
    <mergeCell ref="AN2:CR2"/>
    <mergeCell ref="CT2:DM2"/>
    <mergeCell ref="DO2:EG2"/>
    <mergeCell ref="A3:C3"/>
    <mergeCell ref="A4:C4"/>
    <mergeCell ref="A5:C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49:B49"/>
    <mergeCell ref="D5:D6"/>
    <mergeCell ref="E5:E6"/>
    <mergeCell ref="F5:F6"/>
    <mergeCell ref="G5:G6"/>
    <mergeCell ref="H5:H6"/>
    <mergeCell ref="I5:I6"/>
    <mergeCell ref="J5:J6"/>
    <mergeCell ref="K5:K6"/>
    <mergeCell ref="L5:L6"/>
    <mergeCell ref="M5:M6"/>
    <mergeCell ref="R5:R6"/>
    <mergeCell ref="S5:S6"/>
    <mergeCell ref="T5:T6"/>
    <mergeCell ref="W5:W6"/>
    <mergeCell ref="X5:X6"/>
    <mergeCell ref="Y3:Y6"/>
    <mergeCell ref="Z5:Z6"/>
    <mergeCell ref="AA5:AA6"/>
    <mergeCell ref="AB5:AB6"/>
    <mergeCell ref="AC5:AC6"/>
    <mergeCell ref="AD5:AD6"/>
    <mergeCell ref="AE5:AE6"/>
    <mergeCell ref="AJ5:AJ6"/>
    <mergeCell ref="AK5:AK6"/>
    <mergeCell ref="AL5:AL6"/>
    <mergeCell ref="AM3:AM6"/>
    <mergeCell ref="AN5:AN6"/>
    <mergeCell ref="AO5:AO6"/>
    <mergeCell ref="AP5:AP6"/>
    <mergeCell ref="AQ5:AQ6"/>
    <mergeCell ref="AR5:AR6"/>
    <mergeCell ref="AS5:AS6"/>
    <mergeCell ref="AT5:AT6"/>
    <mergeCell ref="AU5:AU6"/>
    <mergeCell ref="AV5:AV6"/>
    <mergeCell ref="AW5:AW6"/>
    <mergeCell ref="AX5:AX6"/>
    <mergeCell ref="AY5:AY6"/>
    <mergeCell ref="AZ5:AZ6"/>
    <mergeCell ref="BA5:BA6"/>
    <mergeCell ref="BB5:BB6"/>
    <mergeCell ref="BC5:BC6"/>
    <mergeCell ref="BD5:BD6"/>
    <mergeCell ref="BE5:BE6"/>
    <mergeCell ref="BF5:BF6"/>
    <mergeCell ref="BG5:BG6"/>
    <mergeCell ref="BH5:BH6"/>
    <mergeCell ref="BI5:BI6"/>
    <mergeCell ref="BJ5:BJ6"/>
    <mergeCell ref="BK5:BK6"/>
    <mergeCell ref="BL5:BL6"/>
    <mergeCell ref="BM5:BM6"/>
    <mergeCell ref="BN5:BN6"/>
    <mergeCell ref="BO5:BO6"/>
    <mergeCell ref="BP5:BP6"/>
    <mergeCell ref="BQ5:BQ6"/>
    <mergeCell ref="BR5:BR6"/>
    <mergeCell ref="BS5:BS6"/>
    <mergeCell ref="BT5:BT6"/>
    <mergeCell ref="BU5:BU6"/>
    <mergeCell ref="BV5:BV6"/>
    <mergeCell ref="BW5:BW6"/>
    <mergeCell ref="BX5:BX6"/>
    <mergeCell ref="BY5:BY6"/>
    <mergeCell ref="BZ5:BZ6"/>
    <mergeCell ref="CA5:CA6"/>
    <mergeCell ref="CB5:CB6"/>
    <mergeCell ref="CC5:CC6"/>
    <mergeCell ref="CD5:CD6"/>
    <mergeCell ref="CG5:CG6"/>
    <mergeCell ref="CH5:CH6"/>
    <mergeCell ref="CI5:CI6"/>
    <mergeCell ref="CJ5:CJ6"/>
    <mergeCell ref="CP5:CP6"/>
    <mergeCell ref="CQ5:CQ6"/>
    <mergeCell ref="CR5:CR6"/>
    <mergeCell ref="CS3:CS6"/>
    <mergeCell ref="CT5:CT6"/>
    <mergeCell ref="CU5:CU6"/>
    <mergeCell ref="CV5:CV6"/>
    <mergeCell ref="CW5:CW6"/>
    <mergeCell ref="CX5:CX6"/>
    <mergeCell ref="CY5:CY6"/>
    <mergeCell ref="CZ5:CZ6"/>
    <mergeCell ref="DA5:DA6"/>
    <mergeCell ref="DB5:DB6"/>
    <mergeCell ref="DC5:DC6"/>
    <mergeCell ref="DF5:DF6"/>
    <mergeCell ref="DG5:DG6"/>
    <mergeCell ref="DH5:DH6"/>
    <mergeCell ref="DL5:DL6"/>
    <mergeCell ref="DM5:DM6"/>
    <mergeCell ref="DN3:DN6"/>
    <mergeCell ref="DO5:DO6"/>
    <mergeCell ref="DP5:DP6"/>
    <mergeCell ref="DQ5:DQ6"/>
    <mergeCell ref="DR5:DR6"/>
    <mergeCell ref="DS5:DS6"/>
    <mergeCell ref="DT5:DT6"/>
    <mergeCell ref="DV5:DV6"/>
    <mergeCell ref="DW5:DW6"/>
    <mergeCell ref="EG5:EG6"/>
    <mergeCell ref="EH3:EH6"/>
    <mergeCell ref="EI2:EI6"/>
    <mergeCell ref="EJ2:EJ6"/>
    <mergeCell ref="A1:C2"/>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B43"/>
  <sheetViews>
    <sheetView workbookViewId="0">
      <selection activeCell="A1" sqref="A1:C2"/>
    </sheetView>
  </sheetViews>
  <sheetFormatPr defaultColWidth="8.25" defaultRowHeight="14"/>
  <cols>
    <col min="1" max="16384" width="8.25" style="41"/>
  </cols>
  <sheetData>
    <row r="1" ht="35" spans="1:54">
      <c r="A1" s="3" t="s">
        <v>1948</v>
      </c>
      <c r="B1" s="3"/>
      <c r="C1" s="3"/>
      <c r="D1" s="4" t="s">
        <v>1949</v>
      </c>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row>
    <row r="2" ht="15.5" spans="1:54">
      <c r="A2" s="3"/>
      <c r="B2" s="3"/>
      <c r="C2" s="3"/>
      <c r="D2" s="5" t="s">
        <v>2</v>
      </c>
      <c r="E2" s="5"/>
      <c r="F2" s="5"/>
      <c r="G2" s="5"/>
      <c r="H2" s="5"/>
      <c r="I2" s="5"/>
      <c r="J2" s="5"/>
      <c r="K2" s="5"/>
      <c r="L2" s="5"/>
      <c r="M2" s="5"/>
      <c r="N2" s="5" t="s">
        <v>3</v>
      </c>
      <c r="O2" s="5"/>
      <c r="P2" s="5"/>
      <c r="Q2" s="5"/>
      <c r="R2" s="5"/>
      <c r="S2" s="5" t="s">
        <v>4</v>
      </c>
      <c r="T2" s="5"/>
      <c r="U2" s="5"/>
      <c r="V2" s="5"/>
      <c r="W2" s="5"/>
      <c r="X2" s="5"/>
      <c r="Y2" s="5"/>
      <c r="Z2" s="5"/>
      <c r="AA2" s="5"/>
      <c r="AB2" s="5"/>
      <c r="AC2" s="5"/>
      <c r="AD2" s="5"/>
      <c r="AE2" s="5"/>
      <c r="AF2" s="5"/>
      <c r="AG2" s="5"/>
      <c r="AH2" s="5"/>
      <c r="AI2" s="5"/>
      <c r="AJ2" s="5"/>
      <c r="AK2" s="5"/>
      <c r="AL2" s="5"/>
      <c r="AM2" s="5"/>
      <c r="AN2" s="5"/>
      <c r="AO2" s="5"/>
      <c r="AP2" s="5" t="s">
        <v>5</v>
      </c>
      <c r="AQ2" s="5"/>
      <c r="AR2" s="5"/>
      <c r="AS2" s="5"/>
      <c r="AT2" s="5"/>
      <c r="AU2" s="5" t="s">
        <v>6</v>
      </c>
      <c r="AV2" s="5"/>
      <c r="AW2" s="5"/>
      <c r="AX2" s="5"/>
      <c r="AY2" s="5"/>
      <c r="AZ2" s="5"/>
      <c r="BA2" s="34" t="s">
        <v>7</v>
      </c>
      <c r="BB2" s="5" t="s">
        <v>8</v>
      </c>
    </row>
    <row r="3" ht="28" spans="1:54">
      <c r="A3" s="5" t="s">
        <v>9</v>
      </c>
      <c r="B3" s="5"/>
      <c r="C3" s="5"/>
      <c r="D3" s="6"/>
      <c r="E3" s="6"/>
      <c r="F3" s="6"/>
      <c r="G3" s="6"/>
      <c r="H3" s="6"/>
      <c r="I3" s="6"/>
      <c r="J3" s="6"/>
      <c r="K3" s="6"/>
      <c r="L3" s="6"/>
      <c r="M3" s="5" t="s">
        <v>10</v>
      </c>
      <c r="N3" s="23" t="s">
        <v>559</v>
      </c>
      <c r="O3" s="6"/>
      <c r="P3" s="6"/>
      <c r="Q3" s="6"/>
      <c r="R3" s="5" t="s">
        <v>11</v>
      </c>
      <c r="S3" s="6"/>
      <c r="T3" s="6"/>
      <c r="U3" s="6"/>
      <c r="V3" s="6"/>
      <c r="W3" s="6"/>
      <c r="X3" s="6"/>
      <c r="Y3" s="6"/>
      <c r="Z3" s="6"/>
      <c r="AA3" s="6"/>
      <c r="AB3" s="6"/>
      <c r="AC3" s="6"/>
      <c r="AD3" s="6"/>
      <c r="AE3" s="6"/>
      <c r="AF3" s="6"/>
      <c r="AG3" s="6"/>
      <c r="AH3" s="6"/>
      <c r="AI3" s="6"/>
      <c r="AJ3" s="6"/>
      <c r="AK3" s="6"/>
      <c r="AL3" s="6"/>
      <c r="AM3" s="6"/>
      <c r="AN3" s="5"/>
      <c r="AO3" s="5" t="s">
        <v>12</v>
      </c>
      <c r="AP3" s="6">
        <v>10.14</v>
      </c>
      <c r="AQ3" s="9">
        <v>10.28</v>
      </c>
      <c r="AR3" s="6">
        <v>11.1</v>
      </c>
      <c r="AS3" s="6"/>
      <c r="AT3" s="5" t="s">
        <v>13</v>
      </c>
      <c r="AU3" s="6"/>
      <c r="AV3" s="9"/>
      <c r="AW3" s="6"/>
      <c r="AX3" s="6"/>
      <c r="AY3" s="5"/>
      <c r="AZ3" s="5" t="s">
        <v>14</v>
      </c>
      <c r="BA3" s="36"/>
      <c r="BB3" s="5"/>
    </row>
    <row r="4" ht="137" customHeight="1" spans="1:54">
      <c r="A4" s="5" t="s">
        <v>15</v>
      </c>
      <c r="B4" s="5"/>
      <c r="C4" s="5"/>
      <c r="D4" s="21" t="s">
        <v>1621</v>
      </c>
      <c r="E4" s="6" t="s">
        <v>919</v>
      </c>
      <c r="F4" s="9" t="s">
        <v>1950</v>
      </c>
      <c r="G4" s="6" t="s">
        <v>1951</v>
      </c>
      <c r="H4" s="9" t="s">
        <v>1952</v>
      </c>
      <c r="I4" s="12" t="s">
        <v>1953</v>
      </c>
      <c r="J4" s="20" t="s">
        <v>922</v>
      </c>
      <c r="K4" s="21" t="s">
        <v>1954</v>
      </c>
      <c r="L4" s="45" t="s">
        <v>77</v>
      </c>
      <c r="M4" s="5"/>
      <c r="N4" s="21" t="s">
        <v>1955</v>
      </c>
      <c r="O4" s="32" t="s">
        <v>931</v>
      </c>
      <c r="P4" s="21" t="s">
        <v>1956</v>
      </c>
      <c r="Q4" s="45" t="s">
        <v>77</v>
      </c>
      <c r="R4" s="5"/>
      <c r="S4" s="21" t="s">
        <v>948</v>
      </c>
      <c r="T4" s="9" t="s">
        <v>1957</v>
      </c>
      <c r="U4" s="21" t="s">
        <v>1958</v>
      </c>
      <c r="V4" s="21" t="s">
        <v>423</v>
      </c>
      <c r="W4" s="21" t="s">
        <v>1290</v>
      </c>
      <c r="X4" s="21" t="s">
        <v>1959</v>
      </c>
      <c r="Y4" s="47" t="s">
        <v>652</v>
      </c>
      <c r="Z4" s="9" t="s">
        <v>1644</v>
      </c>
      <c r="AA4" s="21" t="s">
        <v>651</v>
      </c>
      <c r="AB4" s="21" t="s">
        <v>1960</v>
      </c>
      <c r="AC4" s="21" t="s">
        <v>1961</v>
      </c>
      <c r="AD4" s="21" t="s">
        <v>424</v>
      </c>
      <c r="AE4" s="9" t="s">
        <v>1504</v>
      </c>
      <c r="AF4" s="9" t="s">
        <v>1288</v>
      </c>
      <c r="AG4" s="21" t="s">
        <v>1962</v>
      </c>
      <c r="AH4" s="21" t="s">
        <v>1963</v>
      </c>
      <c r="AI4" s="32" t="s">
        <v>1964</v>
      </c>
      <c r="AJ4" s="21" t="s">
        <v>981</v>
      </c>
      <c r="AK4" s="21" t="s">
        <v>1665</v>
      </c>
      <c r="AL4" s="32" t="s">
        <v>1400</v>
      </c>
      <c r="AM4" s="21" t="s">
        <v>1965</v>
      </c>
      <c r="AN4" s="45" t="s">
        <v>77</v>
      </c>
      <c r="AO4" s="5"/>
      <c r="AP4" s="21" t="s">
        <v>438</v>
      </c>
      <c r="AQ4" s="21" t="s">
        <v>439</v>
      </c>
      <c r="AR4" s="21" t="s">
        <v>1966</v>
      </c>
      <c r="AS4" s="45" t="s">
        <v>77</v>
      </c>
      <c r="AT4" s="5"/>
      <c r="AU4" s="21" t="s">
        <v>1967</v>
      </c>
      <c r="AV4" s="21" t="s">
        <v>1968</v>
      </c>
      <c r="AW4" s="21" t="s">
        <v>1969</v>
      </c>
      <c r="AX4" s="9" t="s">
        <v>1686</v>
      </c>
      <c r="AY4" s="45" t="s">
        <v>77</v>
      </c>
      <c r="AZ4" s="5"/>
      <c r="BA4" s="36"/>
      <c r="BB4" s="5"/>
    </row>
    <row r="5" ht="15.5" spans="1:54">
      <c r="A5" s="5" t="s">
        <v>92</v>
      </c>
      <c r="B5" s="5"/>
      <c r="C5" s="5"/>
      <c r="D5" s="6"/>
      <c r="E5" s="6"/>
      <c r="F5" s="6"/>
      <c r="G5" s="6"/>
      <c r="H5" s="6"/>
      <c r="I5" s="6"/>
      <c r="J5" s="6"/>
      <c r="K5" s="6"/>
      <c r="L5" s="6"/>
      <c r="M5" s="5"/>
      <c r="N5" s="23"/>
      <c r="O5" s="6"/>
      <c r="P5" s="6"/>
      <c r="Q5" s="6"/>
      <c r="R5" s="5"/>
      <c r="S5" s="27"/>
      <c r="T5" s="26"/>
      <c r="U5" s="27"/>
      <c r="V5" s="27"/>
      <c r="W5" s="27"/>
      <c r="X5" s="23"/>
      <c r="Y5" s="23"/>
      <c r="Z5" s="27"/>
      <c r="AA5" s="27"/>
      <c r="AB5" s="27"/>
      <c r="AC5" s="27"/>
      <c r="AD5" s="27"/>
      <c r="AE5" s="27"/>
      <c r="AF5" s="6"/>
      <c r="AG5" s="6"/>
      <c r="AH5" s="13"/>
      <c r="AI5" s="6"/>
      <c r="AJ5" s="6"/>
      <c r="AK5" s="6"/>
      <c r="AL5" s="6"/>
      <c r="AM5" s="6"/>
      <c r="AN5" s="5"/>
      <c r="AO5" s="5"/>
      <c r="AP5" s="13"/>
      <c r="AQ5" s="13"/>
      <c r="AR5" s="6"/>
      <c r="AS5" s="6"/>
      <c r="AT5" s="5"/>
      <c r="AU5" s="13"/>
      <c r="AV5" s="34"/>
      <c r="AW5" s="6"/>
      <c r="AX5" s="6"/>
      <c r="AY5" s="5"/>
      <c r="AZ5" s="5"/>
      <c r="BA5" s="36"/>
      <c r="BB5" s="5"/>
    </row>
    <row r="6" ht="15.5" spans="1:54">
      <c r="A6" s="5" t="s">
        <v>93</v>
      </c>
      <c r="B6" s="5"/>
      <c r="C6" s="5" t="s">
        <v>94</v>
      </c>
      <c r="D6" s="13"/>
      <c r="E6" s="6"/>
      <c r="F6" s="6"/>
      <c r="G6" s="6"/>
      <c r="H6" s="6"/>
      <c r="I6" s="6"/>
      <c r="J6" s="6"/>
      <c r="K6" s="6"/>
      <c r="L6" s="6"/>
      <c r="M6" s="5"/>
      <c r="N6" s="27"/>
      <c r="O6" s="6"/>
      <c r="P6" s="6"/>
      <c r="Q6" s="6"/>
      <c r="R6" s="5"/>
      <c r="S6" s="46"/>
      <c r="T6" s="29"/>
      <c r="U6" s="30"/>
      <c r="V6" s="30"/>
      <c r="W6" s="30"/>
      <c r="X6" s="27"/>
      <c r="Y6" s="27"/>
      <c r="Z6" s="30"/>
      <c r="AA6" s="30"/>
      <c r="AB6" s="30"/>
      <c r="AC6" s="30"/>
      <c r="AD6" s="30"/>
      <c r="AE6" s="30"/>
      <c r="AF6" s="6"/>
      <c r="AG6" s="6"/>
      <c r="AH6" s="22"/>
      <c r="AI6" s="6"/>
      <c r="AJ6" s="6"/>
      <c r="AK6" s="6"/>
      <c r="AL6" s="6"/>
      <c r="AM6" s="6"/>
      <c r="AN6" s="5"/>
      <c r="AO6" s="5"/>
      <c r="AP6" s="33"/>
      <c r="AQ6" s="33"/>
      <c r="AR6" s="13"/>
      <c r="AS6" s="6"/>
      <c r="AT6" s="5"/>
      <c r="AU6" s="33"/>
      <c r="AV6" s="39"/>
      <c r="AW6" s="6"/>
      <c r="AX6" s="6"/>
      <c r="AY6" s="5"/>
      <c r="AZ6" s="5"/>
      <c r="BA6" s="39"/>
      <c r="BB6" s="5"/>
    </row>
    <row r="7" ht="16.5" spans="1:54">
      <c r="A7" s="42" t="s">
        <v>1970</v>
      </c>
      <c r="B7" s="43"/>
      <c r="C7" s="44" t="s">
        <v>1971</v>
      </c>
      <c r="D7" s="6"/>
      <c r="E7" s="6"/>
      <c r="F7" s="6"/>
      <c r="G7" s="6"/>
      <c r="H7" s="6"/>
      <c r="I7" s="6"/>
      <c r="J7" s="6"/>
      <c r="K7" s="6"/>
      <c r="L7" s="6"/>
      <c r="M7" s="6">
        <f t="shared" ref="M7:M43" si="0">IF(SUM(D7:L7)&gt;5,"5",SUM(D7:L7))</f>
        <v>0</v>
      </c>
      <c r="N7" s="23"/>
      <c r="O7" s="6"/>
      <c r="P7" s="6"/>
      <c r="Q7" s="6"/>
      <c r="R7" s="6">
        <f t="shared" ref="R7:R43" si="1">IF(SUM(N7:Q7)&gt;10,"10",IF(SUM(N7:Q7)&lt;0,"0",SUM(N7:Q7)))</f>
        <v>0</v>
      </c>
      <c r="S7" s="23"/>
      <c r="T7" s="23"/>
      <c r="U7" s="23"/>
      <c r="V7" s="23"/>
      <c r="W7" s="23"/>
      <c r="X7" s="23"/>
      <c r="Y7" s="6"/>
      <c r="Z7" s="6"/>
      <c r="AA7" s="6"/>
      <c r="AB7" s="6"/>
      <c r="AC7" s="6"/>
      <c r="AD7" s="6"/>
      <c r="AE7" s="6"/>
      <c r="AF7" s="6"/>
      <c r="AG7" s="6"/>
      <c r="AH7" s="6"/>
      <c r="AI7" s="6"/>
      <c r="AJ7" s="6"/>
      <c r="AK7" s="6"/>
      <c r="AL7" s="6"/>
      <c r="AM7" s="6"/>
      <c r="AN7" s="6"/>
      <c r="AO7" s="6">
        <f t="shared" ref="AO7:AO43" si="2">IF(SUM(S7:AN7)&gt;20,"20",SUM(S7:AN7))</f>
        <v>0</v>
      </c>
      <c r="AP7" s="6"/>
      <c r="AQ7" s="6"/>
      <c r="AR7" s="6"/>
      <c r="AS7" s="6"/>
      <c r="AT7" s="6">
        <f t="shared" ref="AT7:AT43" si="3">IF(SUM(AP7:AS7)&gt;5,"5",SUM(AP7:AS7))</f>
        <v>0</v>
      </c>
      <c r="AU7" s="6"/>
      <c r="AV7" s="6"/>
      <c r="AW7" s="6"/>
      <c r="AX7" s="6"/>
      <c r="AY7" s="6"/>
      <c r="AZ7" s="6">
        <f t="shared" ref="AZ7:AZ43" si="4">IF(SUM(AU7:AY7)&gt;10,"10",SUM(AU7:AY7))</f>
        <v>0</v>
      </c>
      <c r="BA7" s="6">
        <v>50</v>
      </c>
      <c r="BB7" s="6">
        <f t="shared" ref="BB7:BB43" si="5">SUM(AZ7+AT7+AO7+R7+M7+BA7)</f>
        <v>50</v>
      </c>
    </row>
    <row r="8" ht="16.5" spans="1:54">
      <c r="A8" s="42" t="s">
        <v>1972</v>
      </c>
      <c r="B8" s="43"/>
      <c r="C8" s="44" t="s">
        <v>1973</v>
      </c>
      <c r="D8" s="6"/>
      <c r="E8" s="6"/>
      <c r="F8" s="6"/>
      <c r="G8" s="6"/>
      <c r="H8" s="6"/>
      <c r="I8" s="6"/>
      <c r="J8" s="6"/>
      <c r="K8" s="6"/>
      <c r="L8" s="6"/>
      <c r="M8" s="6">
        <f t="shared" si="0"/>
        <v>0</v>
      </c>
      <c r="N8" s="23"/>
      <c r="O8" s="6"/>
      <c r="P8" s="6"/>
      <c r="Q8" s="6"/>
      <c r="R8" s="6">
        <f t="shared" si="1"/>
        <v>0</v>
      </c>
      <c r="S8" s="23"/>
      <c r="T8" s="23"/>
      <c r="U8" s="23"/>
      <c r="V8" s="23"/>
      <c r="W8" s="23"/>
      <c r="X8" s="23"/>
      <c r="Y8" s="6"/>
      <c r="Z8" s="6"/>
      <c r="AA8" s="6"/>
      <c r="AB8" s="6"/>
      <c r="AC8" s="6"/>
      <c r="AD8" s="6"/>
      <c r="AE8" s="6"/>
      <c r="AF8" s="6"/>
      <c r="AG8" s="6"/>
      <c r="AH8" s="6"/>
      <c r="AI8" s="6"/>
      <c r="AJ8" s="6"/>
      <c r="AK8" s="6"/>
      <c r="AL8" s="6"/>
      <c r="AM8" s="6"/>
      <c r="AN8" s="6"/>
      <c r="AO8" s="6">
        <f t="shared" si="2"/>
        <v>0</v>
      </c>
      <c r="AP8" s="6"/>
      <c r="AQ8" s="6"/>
      <c r="AR8" s="6"/>
      <c r="AS8" s="6"/>
      <c r="AT8" s="6">
        <f t="shared" si="3"/>
        <v>0</v>
      </c>
      <c r="AU8" s="6"/>
      <c r="AV8" s="6"/>
      <c r="AW8" s="6"/>
      <c r="AX8" s="6"/>
      <c r="AY8" s="6"/>
      <c r="AZ8" s="6">
        <f t="shared" si="4"/>
        <v>0</v>
      </c>
      <c r="BA8" s="6">
        <v>50</v>
      </c>
      <c r="BB8" s="6">
        <f t="shared" si="5"/>
        <v>50</v>
      </c>
    </row>
    <row r="9" ht="16.5" spans="1:54">
      <c r="A9" s="42" t="s">
        <v>1974</v>
      </c>
      <c r="B9" s="43"/>
      <c r="C9" s="44" t="s">
        <v>1975</v>
      </c>
      <c r="D9" s="6"/>
      <c r="E9" s="6"/>
      <c r="F9" s="6"/>
      <c r="G9" s="6"/>
      <c r="H9" s="6"/>
      <c r="I9" s="6"/>
      <c r="J9" s="6"/>
      <c r="K9" s="6"/>
      <c r="L9" s="6"/>
      <c r="M9" s="6">
        <f t="shared" si="0"/>
        <v>0</v>
      </c>
      <c r="N9" s="23"/>
      <c r="O9" s="6"/>
      <c r="P9" s="6"/>
      <c r="Q9" s="6"/>
      <c r="R9" s="6">
        <f t="shared" si="1"/>
        <v>0</v>
      </c>
      <c r="S9" s="23"/>
      <c r="T9" s="23"/>
      <c r="U9" s="23"/>
      <c r="V9" s="23"/>
      <c r="W9" s="23"/>
      <c r="X9" s="23"/>
      <c r="Y9" s="6"/>
      <c r="Z9" s="6"/>
      <c r="AA9" s="6"/>
      <c r="AB9" s="6"/>
      <c r="AC9" s="6"/>
      <c r="AD9" s="6"/>
      <c r="AE9" s="6"/>
      <c r="AF9" s="6"/>
      <c r="AG9" s="6"/>
      <c r="AH9" s="6"/>
      <c r="AI9" s="6"/>
      <c r="AJ9" s="6">
        <v>5</v>
      </c>
      <c r="AK9" s="6"/>
      <c r="AL9" s="6"/>
      <c r="AM9" s="6"/>
      <c r="AN9" s="6"/>
      <c r="AO9" s="6">
        <f t="shared" si="2"/>
        <v>5</v>
      </c>
      <c r="AP9" s="6"/>
      <c r="AQ9" s="6"/>
      <c r="AR9" s="6"/>
      <c r="AS9" s="6"/>
      <c r="AT9" s="6">
        <f t="shared" si="3"/>
        <v>0</v>
      </c>
      <c r="AU9" s="6"/>
      <c r="AV9" s="6"/>
      <c r="AW9" s="6"/>
      <c r="AX9" s="6"/>
      <c r="AY9" s="6"/>
      <c r="AZ9" s="6">
        <f t="shared" si="4"/>
        <v>0</v>
      </c>
      <c r="BA9" s="6">
        <v>50</v>
      </c>
      <c r="BB9" s="6">
        <f t="shared" si="5"/>
        <v>55</v>
      </c>
    </row>
    <row r="10" ht="16.5" spans="1:54">
      <c r="A10" s="42" t="s">
        <v>1976</v>
      </c>
      <c r="B10" s="43"/>
      <c r="C10" s="44" t="s">
        <v>1977</v>
      </c>
      <c r="D10" s="6"/>
      <c r="E10" s="6"/>
      <c r="F10" s="6"/>
      <c r="G10" s="6"/>
      <c r="H10" s="6"/>
      <c r="I10" s="6"/>
      <c r="J10" s="6"/>
      <c r="K10" s="6"/>
      <c r="L10" s="6"/>
      <c r="M10" s="6">
        <f t="shared" si="0"/>
        <v>0</v>
      </c>
      <c r="N10" s="23"/>
      <c r="O10" s="6"/>
      <c r="P10" s="6"/>
      <c r="Q10" s="6"/>
      <c r="R10" s="6">
        <f t="shared" si="1"/>
        <v>0</v>
      </c>
      <c r="S10" s="23"/>
      <c r="T10" s="23"/>
      <c r="U10" s="23"/>
      <c r="V10" s="23"/>
      <c r="W10" s="23"/>
      <c r="X10" s="23"/>
      <c r="Y10" s="6"/>
      <c r="Z10" s="6"/>
      <c r="AA10" s="6"/>
      <c r="AB10" s="6"/>
      <c r="AC10" s="6"/>
      <c r="AD10" s="6"/>
      <c r="AE10" s="6">
        <v>3</v>
      </c>
      <c r="AF10" s="6"/>
      <c r="AG10" s="6"/>
      <c r="AH10" s="6"/>
      <c r="AI10" s="6"/>
      <c r="AJ10" s="6">
        <v>5</v>
      </c>
      <c r="AK10" s="6"/>
      <c r="AL10" s="6"/>
      <c r="AM10" s="6"/>
      <c r="AN10" s="6"/>
      <c r="AO10" s="6">
        <f t="shared" si="2"/>
        <v>8</v>
      </c>
      <c r="AP10" s="6"/>
      <c r="AQ10" s="6"/>
      <c r="AR10" s="6"/>
      <c r="AS10" s="6"/>
      <c r="AT10" s="6">
        <f t="shared" si="3"/>
        <v>0</v>
      </c>
      <c r="AU10" s="6"/>
      <c r="AV10" s="6"/>
      <c r="AW10" s="6"/>
      <c r="AX10" s="6"/>
      <c r="AY10" s="6"/>
      <c r="AZ10" s="6">
        <f t="shared" si="4"/>
        <v>0</v>
      </c>
      <c r="BA10" s="6">
        <v>50</v>
      </c>
      <c r="BB10" s="6">
        <f t="shared" si="5"/>
        <v>58</v>
      </c>
    </row>
    <row r="11" ht="16.5" spans="1:54">
      <c r="A11" s="42" t="s">
        <v>1978</v>
      </c>
      <c r="B11" s="43"/>
      <c r="C11" s="44" t="s">
        <v>1979</v>
      </c>
      <c r="D11" s="6"/>
      <c r="E11" s="6"/>
      <c r="F11" s="19"/>
      <c r="G11" s="6"/>
      <c r="H11" s="19"/>
      <c r="I11" s="6"/>
      <c r="J11" s="6"/>
      <c r="K11" s="6"/>
      <c r="L11" s="6"/>
      <c r="M11" s="6">
        <f t="shared" si="0"/>
        <v>0</v>
      </c>
      <c r="N11" s="23"/>
      <c r="O11" s="6"/>
      <c r="P11" s="6"/>
      <c r="Q11" s="6"/>
      <c r="R11" s="6">
        <f t="shared" si="1"/>
        <v>0</v>
      </c>
      <c r="S11" s="23"/>
      <c r="T11" s="23"/>
      <c r="U11" s="23"/>
      <c r="V11" s="23"/>
      <c r="W11" s="23"/>
      <c r="X11" s="23"/>
      <c r="Y11" s="6"/>
      <c r="Z11" s="6"/>
      <c r="AA11" s="6"/>
      <c r="AB11" s="6"/>
      <c r="AC11" s="6"/>
      <c r="AD11" s="6"/>
      <c r="AE11" s="6"/>
      <c r="AF11" s="6"/>
      <c r="AG11" s="6"/>
      <c r="AH11" s="6"/>
      <c r="AI11" s="6"/>
      <c r="AJ11" s="6"/>
      <c r="AK11" s="6"/>
      <c r="AL11" s="6"/>
      <c r="AM11" s="6"/>
      <c r="AN11" s="6"/>
      <c r="AO11" s="6">
        <f t="shared" si="2"/>
        <v>0</v>
      </c>
      <c r="AP11" s="6"/>
      <c r="AQ11" s="6"/>
      <c r="AR11" s="6"/>
      <c r="AS11" s="6"/>
      <c r="AT11" s="6">
        <f t="shared" si="3"/>
        <v>0</v>
      </c>
      <c r="AU11" s="6"/>
      <c r="AV11" s="6"/>
      <c r="AW11" s="6"/>
      <c r="AX11" s="6"/>
      <c r="AY11" s="6"/>
      <c r="AZ11" s="6">
        <f t="shared" si="4"/>
        <v>0</v>
      </c>
      <c r="BA11" s="6">
        <v>50</v>
      </c>
      <c r="BB11" s="6">
        <f t="shared" si="5"/>
        <v>50</v>
      </c>
    </row>
    <row r="12" ht="16.5" spans="1:54">
      <c r="A12" s="42" t="s">
        <v>1980</v>
      </c>
      <c r="B12" s="43"/>
      <c r="C12" s="44" t="s">
        <v>1981</v>
      </c>
      <c r="D12" s="6">
        <v>2</v>
      </c>
      <c r="E12" s="6"/>
      <c r="F12" s="19"/>
      <c r="G12" s="6"/>
      <c r="H12" s="19"/>
      <c r="I12" s="6"/>
      <c r="J12" s="6"/>
      <c r="K12" s="6"/>
      <c r="L12" s="6"/>
      <c r="M12" s="6">
        <f t="shared" si="0"/>
        <v>2</v>
      </c>
      <c r="N12" s="23"/>
      <c r="O12" s="6"/>
      <c r="P12" s="6"/>
      <c r="Q12" s="6"/>
      <c r="R12" s="6">
        <f t="shared" si="1"/>
        <v>0</v>
      </c>
      <c r="S12" s="23"/>
      <c r="T12" s="23">
        <v>5</v>
      </c>
      <c r="U12" s="23"/>
      <c r="V12" s="23"/>
      <c r="W12" s="23">
        <v>3</v>
      </c>
      <c r="X12" s="23">
        <v>3</v>
      </c>
      <c r="Y12" s="6">
        <v>5</v>
      </c>
      <c r="Z12" s="6">
        <v>2</v>
      </c>
      <c r="AA12" s="6"/>
      <c r="AB12" s="6"/>
      <c r="AC12" s="6"/>
      <c r="AD12" s="6">
        <v>5</v>
      </c>
      <c r="AE12" s="6"/>
      <c r="AF12" s="6"/>
      <c r="AG12" s="6"/>
      <c r="AH12" s="6">
        <v>3</v>
      </c>
      <c r="AI12" s="6"/>
      <c r="AJ12" s="6"/>
      <c r="AK12" s="6"/>
      <c r="AL12" s="6"/>
      <c r="AM12" s="6"/>
      <c r="AN12" s="6"/>
      <c r="AO12" s="6" t="str">
        <f t="shared" si="2"/>
        <v>20</v>
      </c>
      <c r="AP12" s="6">
        <v>2</v>
      </c>
      <c r="AQ12" s="6">
        <v>2</v>
      </c>
      <c r="AR12" s="6">
        <v>2</v>
      </c>
      <c r="AS12" s="6"/>
      <c r="AT12" s="6" t="str">
        <f t="shared" si="3"/>
        <v>5</v>
      </c>
      <c r="AU12" s="6"/>
      <c r="AV12" s="6"/>
      <c r="AW12" s="6"/>
      <c r="AX12" s="6"/>
      <c r="AY12" s="6"/>
      <c r="AZ12" s="6">
        <f t="shared" si="4"/>
        <v>0</v>
      </c>
      <c r="BA12" s="6">
        <v>50</v>
      </c>
      <c r="BB12" s="6">
        <f t="shared" si="5"/>
        <v>77</v>
      </c>
    </row>
    <row r="13" ht="16.5" spans="1:54">
      <c r="A13" s="42" t="s">
        <v>1982</v>
      </c>
      <c r="B13" s="43"/>
      <c r="C13" s="44" t="s">
        <v>1983</v>
      </c>
      <c r="D13" s="6"/>
      <c r="E13" s="6"/>
      <c r="F13" s="19"/>
      <c r="G13" s="6"/>
      <c r="H13" s="19"/>
      <c r="I13" s="6"/>
      <c r="J13" s="6"/>
      <c r="K13" s="6"/>
      <c r="L13" s="6"/>
      <c r="M13" s="6">
        <f t="shared" si="0"/>
        <v>0</v>
      </c>
      <c r="N13" s="23"/>
      <c r="O13" s="6">
        <v>3</v>
      </c>
      <c r="P13" s="6"/>
      <c r="Q13" s="6"/>
      <c r="R13" s="6">
        <f t="shared" si="1"/>
        <v>3</v>
      </c>
      <c r="S13" s="23"/>
      <c r="T13" s="23"/>
      <c r="U13" s="23"/>
      <c r="V13" s="23"/>
      <c r="W13" s="23"/>
      <c r="X13" s="23"/>
      <c r="Y13" s="6">
        <v>5</v>
      </c>
      <c r="Z13" s="6"/>
      <c r="AA13" s="6"/>
      <c r="AB13" s="6">
        <v>2</v>
      </c>
      <c r="AC13" s="6">
        <v>2</v>
      </c>
      <c r="AD13" s="6"/>
      <c r="AE13" s="6"/>
      <c r="AF13" s="6">
        <v>5</v>
      </c>
      <c r="AG13" s="6">
        <v>3</v>
      </c>
      <c r="AH13" s="6"/>
      <c r="AI13" s="6"/>
      <c r="AJ13" s="6">
        <v>5</v>
      </c>
      <c r="AK13" s="6"/>
      <c r="AL13" s="6"/>
      <c r="AM13" s="6"/>
      <c r="AN13" s="6">
        <v>5</v>
      </c>
      <c r="AO13" s="6" t="str">
        <f t="shared" si="2"/>
        <v>20</v>
      </c>
      <c r="AP13" s="6"/>
      <c r="AQ13" s="6"/>
      <c r="AR13" s="6"/>
      <c r="AS13" s="6"/>
      <c r="AT13" s="6">
        <f t="shared" si="3"/>
        <v>0</v>
      </c>
      <c r="AU13" s="6"/>
      <c r="AV13" s="6">
        <v>3</v>
      </c>
      <c r="AW13" s="6"/>
      <c r="AX13" s="6"/>
      <c r="AY13" s="6"/>
      <c r="AZ13" s="6">
        <f t="shared" si="4"/>
        <v>3</v>
      </c>
      <c r="BA13" s="6">
        <v>50</v>
      </c>
      <c r="BB13" s="6">
        <f t="shared" si="5"/>
        <v>76</v>
      </c>
    </row>
    <row r="14" ht="16.5" spans="1:54">
      <c r="A14" s="42" t="s">
        <v>1984</v>
      </c>
      <c r="B14" s="43"/>
      <c r="C14" s="44" t="s">
        <v>1985</v>
      </c>
      <c r="D14" s="6"/>
      <c r="E14" s="6"/>
      <c r="F14" s="19"/>
      <c r="G14" s="6"/>
      <c r="H14" s="19"/>
      <c r="I14" s="6"/>
      <c r="J14" s="6"/>
      <c r="K14" s="6"/>
      <c r="L14" s="6"/>
      <c r="M14" s="6">
        <f t="shared" si="0"/>
        <v>0</v>
      </c>
      <c r="N14" s="23"/>
      <c r="O14" s="6"/>
      <c r="P14" s="6"/>
      <c r="Q14" s="6"/>
      <c r="R14" s="6">
        <f t="shared" si="1"/>
        <v>0</v>
      </c>
      <c r="S14" s="23"/>
      <c r="T14" s="23"/>
      <c r="U14" s="23"/>
      <c r="V14" s="23"/>
      <c r="W14" s="23"/>
      <c r="X14" s="23"/>
      <c r="Y14" s="6"/>
      <c r="Z14" s="6"/>
      <c r="AA14" s="6"/>
      <c r="AB14" s="6"/>
      <c r="AC14" s="6"/>
      <c r="AD14" s="6"/>
      <c r="AE14" s="6"/>
      <c r="AF14" s="6"/>
      <c r="AG14" s="6"/>
      <c r="AH14" s="6"/>
      <c r="AI14" s="6">
        <v>5</v>
      </c>
      <c r="AJ14" s="6"/>
      <c r="AK14" s="6"/>
      <c r="AL14" s="6"/>
      <c r="AM14" s="6"/>
      <c r="AN14" s="6">
        <v>2</v>
      </c>
      <c r="AO14" s="6">
        <f t="shared" si="2"/>
        <v>7</v>
      </c>
      <c r="AP14" s="6"/>
      <c r="AQ14" s="6"/>
      <c r="AR14" s="6"/>
      <c r="AS14" s="6"/>
      <c r="AT14" s="6">
        <f t="shared" si="3"/>
        <v>0</v>
      </c>
      <c r="AU14" s="6"/>
      <c r="AV14" s="6"/>
      <c r="AW14" s="6"/>
      <c r="AX14" s="6"/>
      <c r="AY14" s="6">
        <v>2</v>
      </c>
      <c r="AZ14" s="6">
        <f t="shared" si="4"/>
        <v>2</v>
      </c>
      <c r="BA14" s="6">
        <v>50</v>
      </c>
      <c r="BB14" s="6">
        <f t="shared" si="5"/>
        <v>59</v>
      </c>
    </row>
    <row r="15" ht="16.5" spans="1:54">
      <c r="A15" s="42" t="s">
        <v>1986</v>
      </c>
      <c r="B15" s="43"/>
      <c r="C15" s="44" t="s">
        <v>1987</v>
      </c>
      <c r="D15" s="6"/>
      <c r="E15" s="6"/>
      <c r="F15" s="6"/>
      <c r="G15" s="6"/>
      <c r="H15" s="6"/>
      <c r="I15" s="6"/>
      <c r="J15" s="6"/>
      <c r="K15" s="6"/>
      <c r="L15" s="6"/>
      <c r="M15" s="6">
        <f t="shared" si="0"/>
        <v>0</v>
      </c>
      <c r="N15" s="23"/>
      <c r="O15" s="6"/>
      <c r="P15" s="6"/>
      <c r="Q15" s="6"/>
      <c r="R15" s="6">
        <f t="shared" si="1"/>
        <v>0</v>
      </c>
      <c r="S15" s="23"/>
      <c r="T15" s="23"/>
      <c r="U15" s="23"/>
      <c r="V15" s="23"/>
      <c r="W15" s="23"/>
      <c r="X15" s="23"/>
      <c r="Y15" s="6"/>
      <c r="Z15" s="6"/>
      <c r="AA15" s="6"/>
      <c r="AB15" s="6"/>
      <c r="AC15" s="6"/>
      <c r="AD15" s="6"/>
      <c r="AE15" s="6"/>
      <c r="AF15" s="6"/>
      <c r="AG15" s="6"/>
      <c r="AH15" s="6"/>
      <c r="AI15" s="6"/>
      <c r="AJ15" s="6"/>
      <c r="AK15" s="6"/>
      <c r="AL15" s="6"/>
      <c r="AM15" s="6"/>
      <c r="AN15" s="6"/>
      <c r="AO15" s="6">
        <f t="shared" si="2"/>
        <v>0</v>
      </c>
      <c r="AP15" s="6"/>
      <c r="AQ15" s="6"/>
      <c r="AR15" s="6"/>
      <c r="AS15" s="6"/>
      <c r="AT15" s="6">
        <f t="shared" si="3"/>
        <v>0</v>
      </c>
      <c r="AU15" s="6"/>
      <c r="AV15" s="6"/>
      <c r="AW15" s="6"/>
      <c r="AX15" s="6"/>
      <c r="AY15" s="6"/>
      <c r="AZ15" s="6">
        <f t="shared" si="4"/>
        <v>0</v>
      </c>
      <c r="BA15" s="6">
        <v>50</v>
      </c>
      <c r="BB15" s="6">
        <f t="shared" si="5"/>
        <v>50</v>
      </c>
    </row>
    <row r="16" ht="16.5" spans="1:54">
      <c r="A16" s="42" t="s">
        <v>1988</v>
      </c>
      <c r="B16" s="43"/>
      <c r="C16" s="44" t="s">
        <v>1989</v>
      </c>
      <c r="D16" s="6"/>
      <c r="E16" s="6"/>
      <c r="F16" s="6">
        <v>3</v>
      </c>
      <c r="G16" s="6"/>
      <c r="H16" s="6"/>
      <c r="I16" s="6"/>
      <c r="J16" s="6"/>
      <c r="K16" s="6"/>
      <c r="L16" s="6"/>
      <c r="M16" s="6">
        <f t="shared" si="0"/>
        <v>3</v>
      </c>
      <c r="N16" s="23"/>
      <c r="O16" s="6"/>
      <c r="P16" s="6"/>
      <c r="Q16" s="6"/>
      <c r="R16" s="6">
        <f t="shared" si="1"/>
        <v>0</v>
      </c>
      <c r="S16" s="23"/>
      <c r="T16" s="23"/>
      <c r="U16" s="23"/>
      <c r="V16" s="23"/>
      <c r="W16" s="23"/>
      <c r="X16" s="23"/>
      <c r="Y16" s="6"/>
      <c r="Z16" s="6"/>
      <c r="AA16" s="6"/>
      <c r="AB16" s="6"/>
      <c r="AC16" s="6"/>
      <c r="AD16" s="6"/>
      <c r="AE16" s="6"/>
      <c r="AF16" s="6"/>
      <c r="AG16" s="6"/>
      <c r="AH16" s="6"/>
      <c r="AI16" s="6">
        <v>5</v>
      </c>
      <c r="AJ16" s="6"/>
      <c r="AK16" s="6"/>
      <c r="AL16" s="6"/>
      <c r="AM16" s="6"/>
      <c r="AN16" s="6"/>
      <c r="AO16" s="6">
        <f t="shared" si="2"/>
        <v>5</v>
      </c>
      <c r="AP16" s="6"/>
      <c r="AQ16" s="6"/>
      <c r="AR16" s="6"/>
      <c r="AS16" s="6"/>
      <c r="AT16" s="6">
        <f t="shared" si="3"/>
        <v>0</v>
      </c>
      <c r="AU16" s="6"/>
      <c r="AV16" s="6"/>
      <c r="AW16" s="6"/>
      <c r="AX16" s="6"/>
      <c r="AY16" s="6"/>
      <c r="AZ16" s="6">
        <f t="shared" si="4"/>
        <v>0</v>
      </c>
      <c r="BA16" s="6">
        <v>50</v>
      </c>
      <c r="BB16" s="6">
        <f t="shared" si="5"/>
        <v>58</v>
      </c>
    </row>
    <row r="17" ht="16.5" spans="1:54">
      <c r="A17" s="42" t="s">
        <v>1990</v>
      </c>
      <c r="B17" s="43"/>
      <c r="C17" s="44" t="s">
        <v>1991</v>
      </c>
      <c r="D17" s="6"/>
      <c r="E17" s="6"/>
      <c r="F17" s="6"/>
      <c r="G17" s="6"/>
      <c r="H17" s="6"/>
      <c r="I17" s="6"/>
      <c r="J17" s="6"/>
      <c r="K17" s="6"/>
      <c r="L17" s="6"/>
      <c r="M17" s="6">
        <f t="shared" si="0"/>
        <v>0</v>
      </c>
      <c r="N17" s="23"/>
      <c r="O17" s="6"/>
      <c r="P17" s="6"/>
      <c r="Q17" s="6"/>
      <c r="R17" s="6">
        <f t="shared" si="1"/>
        <v>0</v>
      </c>
      <c r="S17" s="23"/>
      <c r="T17" s="23"/>
      <c r="U17" s="23"/>
      <c r="V17" s="23"/>
      <c r="W17" s="23"/>
      <c r="X17" s="23"/>
      <c r="Y17" s="6"/>
      <c r="Z17" s="6"/>
      <c r="AA17" s="6"/>
      <c r="AB17" s="6"/>
      <c r="AC17" s="6"/>
      <c r="AD17" s="6"/>
      <c r="AE17" s="6"/>
      <c r="AF17" s="6"/>
      <c r="AG17" s="6"/>
      <c r="AH17" s="6"/>
      <c r="AI17" s="6"/>
      <c r="AJ17" s="6"/>
      <c r="AK17" s="6"/>
      <c r="AL17" s="6"/>
      <c r="AM17" s="6"/>
      <c r="AN17" s="6"/>
      <c r="AO17" s="6">
        <f t="shared" si="2"/>
        <v>0</v>
      </c>
      <c r="AP17" s="6"/>
      <c r="AQ17" s="6"/>
      <c r="AR17" s="6"/>
      <c r="AS17" s="6"/>
      <c r="AT17" s="6">
        <f t="shared" si="3"/>
        <v>0</v>
      </c>
      <c r="AU17" s="6"/>
      <c r="AV17" s="6"/>
      <c r="AW17" s="6"/>
      <c r="AX17" s="6"/>
      <c r="AY17" s="6"/>
      <c r="AZ17" s="6">
        <f t="shared" si="4"/>
        <v>0</v>
      </c>
      <c r="BA17" s="6">
        <v>50</v>
      </c>
      <c r="BB17" s="6">
        <f t="shared" si="5"/>
        <v>50</v>
      </c>
    </row>
    <row r="18" ht="16.5" spans="1:54">
      <c r="A18" s="42" t="s">
        <v>1992</v>
      </c>
      <c r="B18" s="43"/>
      <c r="C18" s="44" t="s">
        <v>1993</v>
      </c>
      <c r="D18" s="6"/>
      <c r="E18" s="6"/>
      <c r="F18" s="6"/>
      <c r="G18" s="6"/>
      <c r="H18" s="6"/>
      <c r="I18" s="6"/>
      <c r="J18" s="6"/>
      <c r="K18" s="6"/>
      <c r="L18" s="6"/>
      <c r="M18" s="6">
        <f t="shared" si="0"/>
        <v>0</v>
      </c>
      <c r="N18" s="23"/>
      <c r="O18" s="6"/>
      <c r="P18" s="6"/>
      <c r="Q18" s="6"/>
      <c r="R18" s="6">
        <f t="shared" si="1"/>
        <v>0</v>
      </c>
      <c r="S18" s="23"/>
      <c r="T18" s="23"/>
      <c r="U18" s="23"/>
      <c r="V18" s="23"/>
      <c r="W18" s="23"/>
      <c r="X18" s="23"/>
      <c r="Y18" s="6"/>
      <c r="Z18" s="6"/>
      <c r="AA18" s="6"/>
      <c r="AB18" s="6"/>
      <c r="AC18" s="6"/>
      <c r="AD18" s="6"/>
      <c r="AE18" s="6"/>
      <c r="AF18" s="6"/>
      <c r="AG18" s="6"/>
      <c r="AH18" s="6"/>
      <c r="AI18" s="6"/>
      <c r="AJ18" s="6"/>
      <c r="AK18" s="6"/>
      <c r="AL18" s="6"/>
      <c r="AM18" s="6"/>
      <c r="AN18" s="6"/>
      <c r="AO18" s="6">
        <f t="shared" si="2"/>
        <v>0</v>
      </c>
      <c r="AP18" s="6"/>
      <c r="AQ18" s="6"/>
      <c r="AR18" s="6"/>
      <c r="AS18" s="6"/>
      <c r="AT18" s="6">
        <f t="shared" si="3"/>
        <v>0</v>
      </c>
      <c r="AU18" s="6"/>
      <c r="AV18" s="6"/>
      <c r="AW18" s="6"/>
      <c r="AX18" s="6"/>
      <c r="AY18" s="6"/>
      <c r="AZ18" s="6">
        <f t="shared" si="4"/>
        <v>0</v>
      </c>
      <c r="BA18" s="6">
        <v>50</v>
      </c>
      <c r="BB18" s="6">
        <f t="shared" si="5"/>
        <v>50</v>
      </c>
    </row>
    <row r="19" ht="16.5" spans="1:54">
      <c r="A19" s="42" t="s">
        <v>1994</v>
      </c>
      <c r="B19" s="43"/>
      <c r="C19" s="44" t="s">
        <v>1995</v>
      </c>
      <c r="D19" s="6"/>
      <c r="E19" s="6"/>
      <c r="F19" s="6"/>
      <c r="G19" s="6"/>
      <c r="H19" s="6"/>
      <c r="I19" s="6"/>
      <c r="J19" s="6"/>
      <c r="K19" s="6"/>
      <c r="L19" s="6"/>
      <c r="M19" s="6">
        <f t="shared" si="0"/>
        <v>0</v>
      </c>
      <c r="N19" s="23">
        <v>1</v>
      </c>
      <c r="O19" s="6"/>
      <c r="P19" s="6"/>
      <c r="Q19" s="6"/>
      <c r="R19" s="6">
        <f t="shared" si="1"/>
        <v>1</v>
      </c>
      <c r="S19" s="23"/>
      <c r="T19" s="23"/>
      <c r="U19" s="23"/>
      <c r="V19" s="23"/>
      <c r="W19" s="23"/>
      <c r="X19" s="23"/>
      <c r="Y19" s="6"/>
      <c r="Z19" s="6"/>
      <c r="AA19" s="6"/>
      <c r="AB19" s="6"/>
      <c r="AC19" s="6"/>
      <c r="AD19" s="6"/>
      <c r="AE19" s="6"/>
      <c r="AF19" s="6"/>
      <c r="AG19" s="6"/>
      <c r="AH19" s="6"/>
      <c r="AI19" s="6"/>
      <c r="AJ19" s="6"/>
      <c r="AK19" s="6"/>
      <c r="AL19" s="6"/>
      <c r="AM19" s="6"/>
      <c r="AN19" s="6"/>
      <c r="AO19" s="6">
        <f t="shared" si="2"/>
        <v>0</v>
      </c>
      <c r="AP19" s="6"/>
      <c r="AQ19" s="6"/>
      <c r="AR19" s="6"/>
      <c r="AS19" s="6">
        <v>2</v>
      </c>
      <c r="AT19" s="6">
        <f t="shared" si="3"/>
        <v>2</v>
      </c>
      <c r="AU19" s="6"/>
      <c r="AV19" s="6"/>
      <c r="AW19" s="6"/>
      <c r="AX19" s="6"/>
      <c r="AY19" s="6">
        <v>2</v>
      </c>
      <c r="AZ19" s="6">
        <f t="shared" si="4"/>
        <v>2</v>
      </c>
      <c r="BA19" s="6">
        <v>50</v>
      </c>
      <c r="BB19" s="6">
        <f t="shared" si="5"/>
        <v>55</v>
      </c>
    </row>
    <row r="20" ht="16.5" spans="1:54">
      <c r="A20" s="42" t="s">
        <v>1996</v>
      </c>
      <c r="B20" s="43"/>
      <c r="C20" s="44" t="s">
        <v>1997</v>
      </c>
      <c r="D20" s="6"/>
      <c r="E20" s="6"/>
      <c r="F20" s="6"/>
      <c r="G20" s="6"/>
      <c r="H20" s="6"/>
      <c r="I20" s="6"/>
      <c r="J20" s="6"/>
      <c r="K20" s="6"/>
      <c r="L20" s="6"/>
      <c r="M20" s="6">
        <f t="shared" si="0"/>
        <v>0</v>
      </c>
      <c r="N20" s="23"/>
      <c r="O20" s="6"/>
      <c r="P20" s="6"/>
      <c r="Q20" s="6"/>
      <c r="R20" s="6">
        <f t="shared" si="1"/>
        <v>0</v>
      </c>
      <c r="S20" s="23"/>
      <c r="T20" s="23"/>
      <c r="U20" s="23"/>
      <c r="V20" s="23"/>
      <c r="W20" s="23"/>
      <c r="X20" s="23"/>
      <c r="Y20" s="6"/>
      <c r="Z20" s="6"/>
      <c r="AA20" s="6"/>
      <c r="AB20" s="6"/>
      <c r="AC20" s="6"/>
      <c r="AD20" s="6"/>
      <c r="AE20" s="6"/>
      <c r="AF20" s="6"/>
      <c r="AG20" s="6"/>
      <c r="AH20" s="6"/>
      <c r="AI20" s="6"/>
      <c r="AJ20" s="6"/>
      <c r="AK20" s="6"/>
      <c r="AL20" s="6"/>
      <c r="AM20" s="6"/>
      <c r="AN20" s="6"/>
      <c r="AO20" s="6">
        <f t="shared" si="2"/>
        <v>0</v>
      </c>
      <c r="AP20" s="6"/>
      <c r="AQ20" s="6"/>
      <c r="AR20" s="6"/>
      <c r="AS20" s="6"/>
      <c r="AT20" s="6">
        <f t="shared" si="3"/>
        <v>0</v>
      </c>
      <c r="AU20" s="6"/>
      <c r="AV20" s="6"/>
      <c r="AW20" s="6"/>
      <c r="AX20" s="6"/>
      <c r="AY20" s="6"/>
      <c r="AZ20" s="6">
        <f t="shared" si="4"/>
        <v>0</v>
      </c>
      <c r="BA20" s="6">
        <v>50</v>
      </c>
      <c r="BB20" s="6">
        <f t="shared" si="5"/>
        <v>50</v>
      </c>
    </row>
    <row r="21" ht="16.5" spans="1:54">
      <c r="A21" s="42" t="s">
        <v>1998</v>
      </c>
      <c r="B21" s="43"/>
      <c r="C21" s="44" t="s">
        <v>1999</v>
      </c>
      <c r="D21" s="6"/>
      <c r="E21" s="6"/>
      <c r="F21" s="6"/>
      <c r="G21" s="6"/>
      <c r="H21" s="6"/>
      <c r="I21" s="6"/>
      <c r="J21" s="6"/>
      <c r="K21" s="6"/>
      <c r="L21" s="6"/>
      <c r="M21" s="6">
        <f t="shared" si="0"/>
        <v>0</v>
      </c>
      <c r="N21" s="23"/>
      <c r="O21" s="6"/>
      <c r="P21" s="6"/>
      <c r="Q21" s="6"/>
      <c r="R21" s="6">
        <f t="shared" si="1"/>
        <v>0</v>
      </c>
      <c r="S21" s="23"/>
      <c r="T21" s="23"/>
      <c r="U21" s="23"/>
      <c r="V21" s="23"/>
      <c r="W21" s="23"/>
      <c r="X21" s="23"/>
      <c r="Y21" s="6"/>
      <c r="Z21" s="6"/>
      <c r="AA21" s="6"/>
      <c r="AB21" s="6"/>
      <c r="AC21" s="6"/>
      <c r="AD21" s="6"/>
      <c r="AE21" s="6"/>
      <c r="AF21" s="6"/>
      <c r="AG21" s="6"/>
      <c r="AH21" s="6"/>
      <c r="AI21" s="6"/>
      <c r="AJ21" s="6"/>
      <c r="AK21" s="6"/>
      <c r="AL21" s="6"/>
      <c r="AM21" s="6"/>
      <c r="AN21" s="6"/>
      <c r="AO21" s="6">
        <f t="shared" si="2"/>
        <v>0</v>
      </c>
      <c r="AP21" s="6"/>
      <c r="AQ21" s="6"/>
      <c r="AR21" s="6"/>
      <c r="AS21" s="6"/>
      <c r="AT21" s="6">
        <f t="shared" si="3"/>
        <v>0</v>
      </c>
      <c r="AU21" s="6"/>
      <c r="AV21" s="6"/>
      <c r="AW21" s="6"/>
      <c r="AX21" s="6"/>
      <c r="AY21" s="6"/>
      <c r="AZ21" s="6">
        <f t="shared" si="4"/>
        <v>0</v>
      </c>
      <c r="BA21" s="6">
        <v>50</v>
      </c>
      <c r="BB21" s="6">
        <f t="shared" si="5"/>
        <v>50</v>
      </c>
    </row>
    <row r="22" ht="16.5" spans="1:54">
      <c r="A22" s="42" t="s">
        <v>2000</v>
      </c>
      <c r="B22" s="43"/>
      <c r="C22" s="44" t="s">
        <v>2001</v>
      </c>
      <c r="D22" s="6"/>
      <c r="E22" s="6"/>
      <c r="F22" s="6"/>
      <c r="G22" s="6"/>
      <c r="H22" s="6"/>
      <c r="I22" s="6"/>
      <c r="J22" s="6"/>
      <c r="K22" s="6"/>
      <c r="L22" s="6"/>
      <c r="M22" s="6">
        <f t="shared" si="0"/>
        <v>0</v>
      </c>
      <c r="N22" s="23"/>
      <c r="O22" s="6"/>
      <c r="P22" s="6"/>
      <c r="Q22" s="6"/>
      <c r="R22" s="6">
        <f t="shared" si="1"/>
        <v>0</v>
      </c>
      <c r="S22" s="23"/>
      <c r="T22" s="23"/>
      <c r="U22" s="23"/>
      <c r="V22" s="23"/>
      <c r="W22" s="23"/>
      <c r="X22" s="23"/>
      <c r="Y22" s="6"/>
      <c r="Z22" s="6"/>
      <c r="AA22" s="6">
        <v>2</v>
      </c>
      <c r="AB22" s="6"/>
      <c r="AC22" s="6"/>
      <c r="AD22" s="6"/>
      <c r="AE22" s="6"/>
      <c r="AF22" s="6"/>
      <c r="AG22" s="6"/>
      <c r="AH22" s="6"/>
      <c r="AI22" s="6"/>
      <c r="AJ22" s="6">
        <v>5</v>
      </c>
      <c r="AK22" s="6"/>
      <c r="AL22" s="6"/>
      <c r="AM22" s="6"/>
      <c r="AN22" s="6"/>
      <c r="AO22" s="6">
        <f t="shared" si="2"/>
        <v>7</v>
      </c>
      <c r="AP22" s="6"/>
      <c r="AQ22" s="6"/>
      <c r="AR22" s="6"/>
      <c r="AS22" s="6"/>
      <c r="AT22" s="6">
        <f t="shared" si="3"/>
        <v>0</v>
      </c>
      <c r="AU22" s="6"/>
      <c r="AV22" s="6"/>
      <c r="AW22" s="6"/>
      <c r="AX22" s="6"/>
      <c r="AY22" s="6"/>
      <c r="AZ22" s="6">
        <f t="shared" si="4"/>
        <v>0</v>
      </c>
      <c r="BA22" s="6">
        <v>50</v>
      </c>
      <c r="BB22" s="6">
        <f t="shared" si="5"/>
        <v>57</v>
      </c>
    </row>
    <row r="23" ht="16.5" spans="1:54">
      <c r="A23" s="42" t="s">
        <v>2002</v>
      </c>
      <c r="B23" s="43"/>
      <c r="C23" s="44" t="s">
        <v>2003</v>
      </c>
      <c r="D23" s="6"/>
      <c r="E23" s="6"/>
      <c r="F23" s="6"/>
      <c r="G23" s="6"/>
      <c r="H23" s="6"/>
      <c r="I23" s="6"/>
      <c r="J23" s="6">
        <v>1</v>
      </c>
      <c r="K23" s="6"/>
      <c r="L23" s="6"/>
      <c r="M23" s="6">
        <f t="shared" si="0"/>
        <v>1</v>
      </c>
      <c r="N23" s="23"/>
      <c r="O23" s="6"/>
      <c r="P23" s="6">
        <v>1</v>
      </c>
      <c r="Q23" s="6"/>
      <c r="R23" s="6">
        <f t="shared" si="1"/>
        <v>1</v>
      </c>
      <c r="S23" s="23"/>
      <c r="T23" s="23"/>
      <c r="U23" s="23"/>
      <c r="V23" s="23"/>
      <c r="W23" s="23"/>
      <c r="X23" s="23"/>
      <c r="Y23" s="6"/>
      <c r="Z23" s="6"/>
      <c r="AA23" s="6">
        <v>2</v>
      </c>
      <c r="AB23" s="6"/>
      <c r="AC23" s="6"/>
      <c r="AD23" s="6"/>
      <c r="AE23" s="6"/>
      <c r="AF23" s="6"/>
      <c r="AG23" s="6"/>
      <c r="AH23" s="6"/>
      <c r="AI23" s="6"/>
      <c r="AJ23" s="6">
        <v>5</v>
      </c>
      <c r="AK23" s="6"/>
      <c r="AL23" s="6"/>
      <c r="AM23" s="6"/>
      <c r="AN23" s="6">
        <v>2</v>
      </c>
      <c r="AO23" s="6">
        <f t="shared" si="2"/>
        <v>9</v>
      </c>
      <c r="AP23" s="6"/>
      <c r="AQ23" s="6"/>
      <c r="AR23" s="6"/>
      <c r="AS23" s="6"/>
      <c r="AT23" s="6">
        <f t="shared" si="3"/>
        <v>0</v>
      </c>
      <c r="AU23" s="6"/>
      <c r="AV23" s="6"/>
      <c r="AW23" s="6"/>
      <c r="AX23" s="6"/>
      <c r="AY23" s="6"/>
      <c r="AZ23" s="6">
        <f t="shared" si="4"/>
        <v>0</v>
      </c>
      <c r="BA23" s="6">
        <v>50</v>
      </c>
      <c r="BB23" s="6">
        <f t="shared" si="5"/>
        <v>61</v>
      </c>
    </row>
    <row r="24" ht="16.5" spans="1:54">
      <c r="A24" s="42" t="s">
        <v>2004</v>
      </c>
      <c r="B24" s="43"/>
      <c r="C24" s="44" t="s">
        <v>2005</v>
      </c>
      <c r="D24" s="6"/>
      <c r="E24" s="6"/>
      <c r="F24" s="6"/>
      <c r="G24" s="6"/>
      <c r="H24" s="6"/>
      <c r="I24" s="6"/>
      <c r="J24" s="6"/>
      <c r="K24" s="6"/>
      <c r="L24" s="6"/>
      <c r="M24" s="6">
        <f t="shared" si="0"/>
        <v>0</v>
      </c>
      <c r="N24" s="23"/>
      <c r="O24" s="6"/>
      <c r="P24" s="6"/>
      <c r="Q24" s="6"/>
      <c r="R24" s="6">
        <f t="shared" si="1"/>
        <v>0</v>
      </c>
      <c r="S24" s="23"/>
      <c r="T24" s="23"/>
      <c r="U24" s="23"/>
      <c r="V24" s="23"/>
      <c r="W24" s="23"/>
      <c r="X24" s="23"/>
      <c r="Y24" s="6"/>
      <c r="Z24" s="6"/>
      <c r="AA24" s="6"/>
      <c r="AB24" s="6"/>
      <c r="AC24" s="6"/>
      <c r="AD24" s="6"/>
      <c r="AE24" s="6"/>
      <c r="AF24" s="6"/>
      <c r="AG24" s="6"/>
      <c r="AH24" s="6"/>
      <c r="AI24" s="6"/>
      <c r="AJ24" s="6"/>
      <c r="AK24" s="6"/>
      <c r="AL24" s="6"/>
      <c r="AM24" s="6"/>
      <c r="AN24" s="6"/>
      <c r="AO24" s="6">
        <f t="shared" si="2"/>
        <v>0</v>
      </c>
      <c r="AP24" s="6"/>
      <c r="AQ24" s="6"/>
      <c r="AR24" s="6"/>
      <c r="AS24" s="6"/>
      <c r="AT24" s="6">
        <f t="shared" si="3"/>
        <v>0</v>
      </c>
      <c r="AU24" s="6"/>
      <c r="AV24" s="6"/>
      <c r="AW24" s="6"/>
      <c r="AX24" s="6"/>
      <c r="AY24" s="6"/>
      <c r="AZ24" s="6">
        <f t="shared" si="4"/>
        <v>0</v>
      </c>
      <c r="BA24" s="6">
        <v>50</v>
      </c>
      <c r="BB24" s="6">
        <f t="shared" si="5"/>
        <v>50</v>
      </c>
    </row>
    <row r="25" ht="16.5" spans="1:54">
      <c r="A25" s="42" t="s">
        <v>2006</v>
      </c>
      <c r="B25" s="43"/>
      <c r="C25" s="44" t="s">
        <v>2007</v>
      </c>
      <c r="D25" s="6"/>
      <c r="E25" s="6"/>
      <c r="F25" s="6"/>
      <c r="G25" s="6"/>
      <c r="H25" s="6"/>
      <c r="I25" s="6"/>
      <c r="J25" s="6"/>
      <c r="K25" s="6"/>
      <c r="L25" s="6"/>
      <c r="M25" s="6">
        <f t="shared" si="0"/>
        <v>0</v>
      </c>
      <c r="N25" s="23"/>
      <c r="O25" s="6"/>
      <c r="P25" s="6"/>
      <c r="Q25" s="6"/>
      <c r="R25" s="6">
        <f t="shared" si="1"/>
        <v>0</v>
      </c>
      <c r="S25" s="23"/>
      <c r="T25" s="23"/>
      <c r="U25" s="23"/>
      <c r="V25" s="23"/>
      <c r="W25" s="23"/>
      <c r="X25" s="23"/>
      <c r="Y25" s="6"/>
      <c r="Z25" s="6"/>
      <c r="AA25" s="6"/>
      <c r="AB25" s="6"/>
      <c r="AC25" s="6"/>
      <c r="AD25" s="6">
        <v>5</v>
      </c>
      <c r="AE25" s="6"/>
      <c r="AF25" s="6"/>
      <c r="AG25" s="6"/>
      <c r="AH25" s="6"/>
      <c r="AI25" s="6"/>
      <c r="AJ25" s="6"/>
      <c r="AK25" s="6">
        <v>5</v>
      </c>
      <c r="AL25" s="6">
        <v>2</v>
      </c>
      <c r="AM25" s="6">
        <v>2</v>
      </c>
      <c r="AN25" s="6">
        <v>5</v>
      </c>
      <c r="AO25" s="6">
        <f t="shared" si="2"/>
        <v>19</v>
      </c>
      <c r="AP25" s="6"/>
      <c r="AQ25" s="6"/>
      <c r="AR25" s="6"/>
      <c r="AS25" s="6"/>
      <c r="AT25" s="6">
        <f t="shared" si="3"/>
        <v>0</v>
      </c>
      <c r="AU25" s="6"/>
      <c r="AV25" s="6"/>
      <c r="AW25" s="6"/>
      <c r="AX25" s="6"/>
      <c r="AY25" s="6"/>
      <c r="AZ25" s="6">
        <f t="shared" si="4"/>
        <v>0</v>
      </c>
      <c r="BA25" s="6">
        <v>50</v>
      </c>
      <c r="BB25" s="6">
        <f t="shared" si="5"/>
        <v>69</v>
      </c>
    </row>
    <row r="26" ht="16.5" spans="1:54">
      <c r="A26" s="42" t="s">
        <v>2008</v>
      </c>
      <c r="B26" s="43"/>
      <c r="C26" s="44" t="s">
        <v>2009</v>
      </c>
      <c r="D26" s="6"/>
      <c r="E26" s="6"/>
      <c r="F26" s="6"/>
      <c r="G26" s="6"/>
      <c r="H26" s="6"/>
      <c r="I26" s="6"/>
      <c r="J26" s="6"/>
      <c r="K26" s="6"/>
      <c r="L26" s="6"/>
      <c r="M26" s="6">
        <f t="shared" si="0"/>
        <v>0</v>
      </c>
      <c r="N26" s="23"/>
      <c r="O26" s="6"/>
      <c r="P26" s="6"/>
      <c r="Q26" s="6"/>
      <c r="R26" s="6">
        <f t="shared" si="1"/>
        <v>0</v>
      </c>
      <c r="S26" s="23"/>
      <c r="T26" s="23"/>
      <c r="U26" s="23"/>
      <c r="V26" s="23"/>
      <c r="W26" s="23"/>
      <c r="X26" s="23"/>
      <c r="Y26" s="6"/>
      <c r="Z26" s="6"/>
      <c r="AA26" s="6"/>
      <c r="AB26" s="6"/>
      <c r="AC26" s="6"/>
      <c r="AD26" s="6">
        <v>5</v>
      </c>
      <c r="AE26" s="6"/>
      <c r="AF26" s="6"/>
      <c r="AG26" s="6"/>
      <c r="AH26" s="6"/>
      <c r="AI26" s="6"/>
      <c r="AJ26" s="6"/>
      <c r="AK26" s="6"/>
      <c r="AL26" s="6"/>
      <c r="AM26" s="6"/>
      <c r="AN26" s="6"/>
      <c r="AO26" s="6">
        <f t="shared" si="2"/>
        <v>5</v>
      </c>
      <c r="AP26" s="6"/>
      <c r="AQ26" s="6"/>
      <c r="AR26" s="6"/>
      <c r="AS26" s="6"/>
      <c r="AT26" s="6">
        <f t="shared" si="3"/>
        <v>0</v>
      </c>
      <c r="AU26" s="6"/>
      <c r="AV26" s="6"/>
      <c r="AW26" s="6"/>
      <c r="AX26" s="6"/>
      <c r="AY26" s="6"/>
      <c r="AZ26" s="6">
        <f t="shared" si="4"/>
        <v>0</v>
      </c>
      <c r="BA26" s="6">
        <v>50</v>
      </c>
      <c r="BB26" s="6">
        <f t="shared" si="5"/>
        <v>55</v>
      </c>
    </row>
    <row r="27" ht="16.5" spans="1:54">
      <c r="A27" s="42" t="s">
        <v>2010</v>
      </c>
      <c r="B27" s="43"/>
      <c r="C27" s="44" t="s">
        <v>2011</v>
      </c>
      <c r="D27" s="6"/>
      <c r="E27" s="6"/>
      <c r="F27" s="6"/>
      <c r="G27" s="6"/>
      <c r="H27" s="6"/>
      <c r="I27" s="6"/>
      <c r="J27" s="6"/>
      <c r="K27" s="6"/>
      <c r="L27" s="6"/>
      <c r="M27" s="6">
        <f t="shared" si="0"/>
        <v>0</v>
      </c>
      <c r="N27" s="23"/>
      <c r="O27" s="6"/>
      <c r="P27" s="6"/>
      <c r="Q27" s="6"/>
      <c r="R27" s="6">
        <f t="shared" si="1"/>
        <v>0</v>
      </c>
      <c r="S27" s="23"/>
      <c r="T27" s="23"/>
      <c r="U27" s="23"/>
      <c r="V27" s="23"/>
      <c r="W27" s="23"/>
      <c r="X27" s="23"/>
      <c r="Y27" s="6"/>
      <c r="Z27" s="6"/>
      <c r="AA27" s="6"/>
      <c r="AB27" s="6"/>
      <c r="AC27" s="6"/>
      <c r="AD27" s="6"/>
      <c r="AE27" s="6"/>
      <c r="AF27" s="6"/>
      <c r="AG27" s="6"/>
      <c r="AH27" s="6"/>
      <c r="AI27" s="6"/>
      <c r="AJ27" s="6"/>
      <c r="AK27" s="6"/>
      <c r="AL27" s="6"/>
      <c r="AM27" s="6"/>
      <c r="AN27" s="6">
        <v>2</v>
      </c>
      <c r="AO27" s="6">
        <f t="shared" si="2"/>
        <v>2</v>
      </c>
      <c r="AP27" s="6"/>
      <c r="AQ27" s="6"/>
      <c r="AR27" s="6"/>
      <c r="AS27" s="6"/>
      <c r="AT27" s="6">
        <f t="shared" si="3"/>
        <v>0</v>
      </c>
      <c r="AU27" s="6"/>
      <c r="AV27" s="6"/>
      <c r="AW27" s="6"/>
      <c r="AX27" s="6"/>
      <c r="AY27" s="6"/>
      <c r="AZ27" s="6">
        <f t="shared" si="4"/>
        <v>0</v>
      </c>
      <c r="BA27" s="6">
        <v>50</v>
      </c>
      <c r="BB27" s="6">
        <f t="shared" si="5"/>
        <v>52</v>
      </c>
    </row>
    <row r="28" ht="16.5" spans="1:54">
      <c r="A28" s="42" t="s">
        <v>2012</v>
      </c>
      <c r="B28" s="43"/>
      <c r="C28" s="44" t="s">
        <v>2013</v>
      </c>
      <c r="D28" s="6"/>
      <c r="E28" s="6"/>
      <c r="F28" s="6"/>
      <c r="G28" s="6"/>
      <c r="H28" s="6"/>
      <c r="I28" s="6"/>
      <c r="J28" s="6"/>
      <c r="K28" s="6"/>
      <c r="L28" s="6"/>
      <c r="M28" s="6">
        <f t="shared" si="0"/>
        <v>0</v>
      </c>
      <c r="N28" s="23"/>
      <c r="O28" s="6"/>
      <c r="P28" s="6"/>
      <c r="Q28" s="6"/>
      <c r="R28" s="6">
        <f t="shared" si="1"/>
        <v>0</v>
      </c>
      <c r="S28" s="23"/>
      <c r="T28" s="23"/>
      <c r="U28" s="23"/>
      <c r="V28" s="23"/>
      <c r="W28" s="23"/>
      <c r="X28" s="23"/>
      <c r="Y28" s="6"/>
      <c r="Z28" s="6"/>
      <c r="AA28" s="6"/>
      <c r="AB28" s="6"/>
      <c r="AC28" s="6"/>
      <c r="AD28" s="6"/>
      <c r="AE28" s="6"/>
      <c r="AF28" s="6"/>
      <c r="AG28" s="6"/>
      <c r="AH28" s="6"/>
      <c r="AI28" s="6"/>
      <c r="AJ28" s="6"/>
      <c r="AK28" s="6"/>
      <c r="AL28" s="6"/>
      <c r="AM28" s="6"/>
      <c r="AN28" s="6">
        <v>2</v>
      </c>
      <c r="AO28" s="6">
        <f t="shared" si="2"/>
        <v>2</v>
      </c>
      <c r="AP28" s="6"/>
      <c r="AQ28" s="6"/>
      <c r="AR28" s="6"/>
      <c r="AS28" s="6"/>
      <c r="AT28" s="6">
        <f t="shared" si="3"/>
        <v>0</v>
      </c>
      <c r="AU28" s="6"/>
      <c r="AV28" s="6"/>
      <c r="AW28" s="6">
        <v>3</v>
      </c>
      <c r="AX28" s="6"/>
      <c r="AY28" s="6"/>
      <c r="AZ28" s="6">
        <f t="shared" si="4"/>
        <v>3</v>
      </c>
      <c r="BA28" s="6">
        <v>50</v>
      </c>
      <c r="BB28" s="6">
        <f t="shared" si="5"/>
        <v>55</v>
      </c>
    </row>
    <row r="29" ht="16.5" spans="1:54">
      <c r="A29" s="42" t="s">
        <v>2014</v>
      </c>
      <c r="B29" s="43"/>
      <c r="C29" s="44" t="s">
        <v>2015</v>
      </c>
      <c r="D29" s="6"/>
      <c r="E29" s="6"/>
      <c r="F29" s="6"/>
      <c r="G29" s="6"/>
      <c r="H29" s="6"/>
      <c r="I29" s="6"/>
      <c r="J29" s="6"/>
      <c r="K29" s="6"/>
      <c r="L29" s="6"/>
      <c r="M29" s="6">
        <f t="shared" si="0"/>
        <v>0</v>
      </c>
      <c r="N29" s="23"/>
      <c r="O29" s="6"/>
      <c r="P29" s="6"/>
      <c r="Q29" s="6"/>
      <c r="R29" s="6">
        <f t="shared" si="1"/>
        <v>0</v>
      </c>
      <c r="S29" s="23"/>
      <c r="T29" s="23"/>
      <c r="U29" s="23"/>
      <c r="V29" s="23"/>
      <c r="W29" s="23"/>
      <c r="X29" s="23"/>
      <c r="Y29" s="6"/>
      <c r="Z29" s="6"/>
      <c r="AA29" s="6"/>
      <c r="AB29" s="6"/>
      <c r="AC29" s="6"/>
      <c r="AD29" s="6"/>
      <c r="AE29" s="6"/>
      <c r="AF29" s="6"/>
      <c r="AG29" s="6"/>
      <c r="AH29" s="6"/>
      <c r="AI29" s="6"/>
      <c r="AJ29" s="6"/>
      <c r="AK29" s="6"/>
      <c r="AL29" s="6"/>
      <c r="AM29" s="6"/>
      <c r="AN29" s="6"/>
      <c r="AO29" s="6">
        <f t="shared" si="2"/>
        <v>0</v>
      </c>
      <c r="AP29" s="6"/>
      <c r="AQ29" s="6"/>
      <c r="AR29" s="6"/>
      <c r="AS29" s="6"/>
      <c r="AT29" s="6">
        <f t="shared" si="3"/>
        <v>0</v>
      </c>
      <c r="AU29" s="6"/>
      <c r="AV29" s="6"/>
      <c r="AW29" s="6"/>
      <c r="AX29" s="6"/>
      <c r="AY29" s="6"/>
      <c r="AZ29" s="6">
        <f t="shared" si="4"/>
        <v>0</v>
      </c>
      <c r="BA29" s="6">
        <v>50</v>
      </c>
      <c r="BB29" s="6">
        <f t="shared" si="5"/>
        <v>50</v>
      </c>
    </row>
    <row r="30" ht="16.5" spans="1:54">
      <c r="A30" s="42" t="s">
        <v>2016</v>
      </c>
      <c r="B30" s="43"/>
      <c r="C30" s="44" t="s">
        <v>2017</v>
      </c>
      <c r="D30" s="6"/>
      <c r="E30" s="6"/>
      <c r="F30" s="6"/>
      <c r="G30" s="6"/>
      <c r="H30" s="6"/>
      <c r="I30" s="6"/>
      <c r="J30" s="6"/>
      <c r="K30" s="6"/>
      <c r="L30" s="6"/>
      <c r="M30" s="6">
        <f t="shared" si="0"/>
        <v>0</v>
      </c>
      <c r="N30" s="23"/>
      <c r="O30" s="6"/>
      <c r="P30" s="6"/>
      <c r="Q30" s="6"/>
      <c r="R30" s="6">
        <f t="shared" si="1"/>
        <v>0</v>
      </c>
      <c r="S30" s="23"/>
      <c r="T30" s="23"/>
      <c r="U30" s="23"/>
      <c r="V30" s="23"/>
      <c r="W30" s="23"/>
      <c r="X30" s="23"/>
      <c r="Y30" s="6"/>
      <c r="Z30" s="6"/>
      <c r="AA30" s="6"/>
      <c r="AB30" s="6"/>
      <c r="AC30" s="6"/>
      <c r="AD30" s="6"/>
      <c r="AE30" s="6"/>
      <c r="AF30" s="6"/>
      <c r="AG30" s="6"/>
      <c r="AH30" s="6"/>
      <c r="AI30" s="6"/>
      <c r="AJ30" s="6"/>
      <c r="AK30" s="6"/>
      <c r="AL30" s="6"/>
      <c r="AM30" s="6"/>
      <c r="AN30" s="6"/>
      <c r="AO30" s="6">
        <f t="shared" si="2"/>
        <v>0</v>
      </c>
      <c r="AP30" s="6"/>
      <c r="AQ30" s="6"/>
      <c r="AR30" s="6"/>
      <c r="AS30" s="6"/>
      <c r="AT30" s="6">
        <f t="shared" si="3"/>
        <v>0</v>
      </c>
      <c r="AU30" s="6"/>
      <c r="AV30" s="6"/>
      <c r="AW30" s="6"/>
      <c r="AX30" s="6"/>
      <c r="AY30" s="6"/>
      <c r="AZ30" s="6">
        <f t="shared" si="4"/>
        <v>0</v>
      </c>
      <c r="BA30" s="6">
        <v>50</v>
      </c>
      <c r="BB30" s="6">
        <f t="shared" si="5"/>
        <v>50</v>
      </c>
    </row>
    <row r="31" ht="16.5" spans="1:54">
      <c r="A31" s="42" t="s">
        <v>2018</v>
      </c>
      <c r="B31" s="43"/>
      <c r="C31" s="44" t="s">
        <v>2019</v>
      </c>
      <c r="D31" s="6"/>
      <c r="E31" s="6"/>
      <c r="F31" s="6"/>
      <c r="G31" s="6"/>
      <c r="H31" s="6"/>
      <c r="I31" s="6"/>
      <c r="J31" s="6"/>
      <c r="K31" s="6"/>
      <c r="L31" s="6"/>
      <c r="M31" s="6">
        <f t="shared" si="0"/>
        <v>0</v>
      </c>
      <c r="N31" s="23"/>
      <c r="O31" s="6"/>
      <c r="P31" s="6"/>
      <c r="Q31" s="6"/>
      <c r="R31" s="6">
        <f t="shared" si="1"/>
        <v>0</v>
      </c>
      <c r="S31" s="23"/>
      <c r="T31" s="23"/>
      <c r="U31" s="23"/>
      <c r="V31" s="23"/>
      <c r="W31" s="23"/>
      <c r="X31" s="23"/>
      <c r="Y31" s="6"/>
      <c r="Z31" s="6"/>
      <c r="AA31" s="6"/>
      <c r="AB31" s="6"/>
      <c r="AC31" s="6"/>
      <c r="AD31" s="6"/>
      <c r="AE31" s="6"/>
      <c r="AF31" s="6"/>
      <c r="AG31" s="6"/>
      <c r="AH31" s="6"/>
      <c r="AI31" s="6"/>
      <c r="AJ31" s="6"/>
      <c r="AK31" s="6"/>
      <c r="AL31" s="6"/>
      <c r="AM31" s="6"/>
      <c r="AN31" s="6"/>
      <c r="AO31" s="6">
        <f t="shared" si="2"/>
        <v>0</v>
      </c>
      <c r="AP31" s="6"/>
      <c r="AQ31" s="6"/>
      <c r="AR31" s="6"/>
      <c r="AS31" s="6"/>
      <c r="AT31" s="6">
        <f t="shared" si="3"/>
        <v>0</v>
      </c>
      <c r="AU31" s="6"/>
      <c r="AV31" s="6"/>
      <c r="AW31" s="6"/>
      <c r="AX31" s="6"/>
      <c r="AY31" s="6"/>
      <c r="AZ31" s="6">
        <f t="shared" si="4"/>
        <v>0</v>
      </c>
      <c r="BA31" s="6">
        <v>50</v>
      </c>
      <c r="BB31" s="6">
        <f t="shared" si="5"/>
        <v>50</v>
      </c>
    </row>
    <row r="32" ht="16.5" spans="1:54">
      <c r="A32" s="42" t="s">
        <v>2020</v>
      </c>
      <c r="B32" s="43"/>
      <c r="C32" s="44" t="s">
        <v>1995</v>
      </c>
      <c r="D32" s="6"/>
      <c r="E32" s="6"/>
      <c r="F32" s="6"/>
      <c r="G32" s="6"/>
      <c r="H32" s="6"/>
      <c r="I32" s="6"/>
      <c r="J32" s="6"/>
      <c r="K32" s="6"/>
      <c r="L32" s="6"/>
      <c r="M32" s="6">
        <f t="shared" si="0"/>
        <v>0</v>
      </c>
      <c r="N32" s="23"/>
      <c r="O32" s="6"/>
      <c r="P32" s="6"/>
      <c r="Q32" s="6"/>
      <c r="R32" s="6">
        <f t="shared" si="1"/>
        <v>0</v>
      </c>
      <c r="S32" s="23"/>
      <c r="T32" s="23"/>
      <c r="U32" s="23"/>
      <c r="V32" s="23"/>
      <c r="W32" s="23"/>
      <c r="X32" s="23"/>
      <c r="Y32" s="6"/>
      <c r="Z32" s="6"/>
      <c r="AA32" s="6"/>
      <c r="AB32" s="6"/>
      <c r="AC32" s="6"/>
      <c r="AD32" s="6">
        <v>5</v>
      </c>
      <c r="AE32" s="6"/>
      <c r="AF32" s="6"/>
      <c r="AG32" s="6"/>
      <c r="AH32" s="6"/>
      <c r="AI32" s="6"/>
      <c r="AJ32" s="6"/>
      <c r="AK32" s="6"/>
      <c r="AL32" s="6"/>
      <c r="AM32" s="6"/>
      <c r="AN32" s="6"/>
      <c r="AO32" s="6">
        <f t="shared" si="2"/>
        <v>5</v>
      </c>
      <c r="AP32" s="6"/>
      <c r="AQ32" s="6"/>
      <c r="AR32" s="6"/>
      <c r="AS32" s="6"/>
      <c r="AT32" s="6">
        <f t="shared" si="3"/>
        <v>0</v>
      </c>
      <c r="AU32" s="6"/>
      <c r="AV32" s="6"/>
      <c r="AW32" s="6"/>
      <c r="AX32" s="6"/>
      <c r="AY32" s="6"/>
      <c r="AZ32" s="6">
        <f t="shared" si="4"/>
        <v>0</v>
      </c>
      <c r="BA32" s="6">
        <v>50</v>
      </c>
      <c r="BB32" s="6">
        <f t="shared" si="5"/>
        <v>55</v>
      </c>
    </row>
    <row r="33" ht="16.5" spans="1:54">
      <c r="A33" s="42" t="s">
        <v>2021</v>
      </c>
      <c r="B33" s="43"/>
      <c r="C33" s="44" t="s">
        <v>2022</v>
      </c>
      <c r="D33" s="6"/>
      <c r="E33" s="22"/>
      <c r="F33" s="22"/>
      <c r="G33" s="22"/>
      <c r="H33" s="22"/>
      <c r="I33" s="22"/>
      <c r="J33" s="22"/>
      <c r="K33" s="22"/>
      <c r="L33" s="6"/>
      <c r="M33" s="6">
        <f t="shared" si="0"/>
        <v>0</v>
      </c>
      <c r="N33" s="23"/>
      <c r="O33" s="22"/>
      <c r="P33" s="22"/>
      <c r="Q33" s="22"/>
      <c r="R33" s="6">
        <f t="shared" si="1"/>
        <v>0</v>
      </c>
      <c r="S33" s="23"/>
      <c r="T33" s="23"/>
      <c r="U33" s="23"/>
      <c r="V33" s="23"/>
      <c r="W33" s="23"/>
      <c r="X33" s="23"/>
      <c r="Y33" s="22"/>
      <c r="Z33" s="22"/>
      <c r="AA33" s="22"/>
      <c r="AB33" s="22"/>
      <c r="AC33" s="22"/>
      <c r="AD33" s="6">
        <v>5</v>
      </c>
      <c r="AE33" s="6"/>
      <c r="AF33" s="22"/>
      <c r="AG33" s="22"/>
      <c r="AH33" s="22"/>
      <c r="AI33" s="22"/>
      <c r="AJ33" s="6"/>
      <c r="AK33" s="22"/>
      <c r="AL33" s="22"/>
      <c r="AM33" s="22"/>
      <c r="AN33" s="22"/>
      <c r="AO33" s="6">
        <f t="shared" si="2"/>
        <v>5</v>
      </c>
      <c r="AP33" s="6"/>
      <c r="AQ33" s="6"/>
      <c r="AR33" s="6"/>
      <c r="AS33" s="22"/>
      <c r="AT33" s="6">
        <f t="shared" si="3"/>
        <v>0</v>
      </c>
      <c r="AU33" s="6"/>
      <c r="AV33" s="6"/>
      <c r="AW33" s="6"/>
      <c r="AX33" s="22"/>
      <c r="AY33" s="22"/>
      <c r="AZ33" s="6">
        <f t="shared" si="4"/>
        <v>0</v>
      </c>
      <c r="BA33" s="6">
        <v>50</v>
      </c>
      <c r="BB33" s="6">
        <f t="shared" si="5"/>
        <v>55</v>
      </c>
    </row>
    <row r="34" ht="16.5" spans="1:54">
      <c r="A34" s="42" t="s">
        <v>2023</v>
      </c>
      <c r="B34" s="43"/>
      <c r="C34" s="44" t="s">
        <v>2024</v>
      </c>
      <c r="D34" s="6"/>
      <c r="E34" s="6"/>
      <c r="F34" s="6"/>
      <c r="G34" s="6"/>
      <c r="H34" s="6"/>
      <c r="I34" s="6"/>
      <c r="J34" s="6"/>
      <c r="K34" s="6"/>
      <c r="L34" s="6"/>
      <c r="M34" s="6">
        <f t="shared" si="0"/>
        <v>0</v>
      </c>
      <c r="N34" s="23"/>
      <c r="O34" s="6"/>
      <c r="P34" s="6"/>
      <c r="Q34" s="6"/>
      <c r="R34" s="6">
        <f t="shared" si="1"/>
        <v>0</v>
      </c>
      <c r="S34" s="23"/>
      <c r="T34" s="23"/>
      <c r="U34" s="23"/>
      <c r="V34" s="23"/>
      <c r="W34" s="23"/>
      <c r="X34" s="23"/>
      <c r="Y34" s="6"/>
      <c r="Z34" s="6"/>
      <c r="AA34" s="6"/>
      <c r="AB34" s="6"/>
      <c r="AC34" s="6"/>
      <c r="AD34" s="6"/>
      <c r="AE34" s="6"/>
      <c r="AF34" s="6"/>
      <c r="AG34" s="6"/>
      <c r="AH34" s="6"/>
      <c r="AI34" s="6"/>
      <c r="AJ34" s="6">
        <v>5</v>
      </c>
      <c r="AK34" s="6"/>
      <c r="AL34" s="6"/>
      <c r="AM34" s="6"/>
      <c r="AN34" s="6"/>
      <c r="AO34" s="6">
        <f t="shared" si="2"/>
        <v>5</v>
      </c>
      <c r="AP34" s="6"/>
      <c r="AQ34" s="6"/>
      <c r="AR34" s="6"/>
      <c r="AS34" s="6"/>
      <c r="AT34" s="6">
        <f t="shared" si="3"/>
        <v>0</v>
      </c>
      <c r="AU34" s="6"/>
      <c r="AV34" s="6"/>
      <c r="AW34" s="6"/>
      <c r="AX34" s="6"/>
      <c r="AY34" s="6"/>
      <c r="AZ34" s="6">
        <f t="shared" si="4"/>
        <v>0</v>
      </c>
      <c r="BA34" s="6">
        <v>50</v>
      </c>
      <c r="BB34" s="6">
        <f t="shared" si="5"/>
        <v>55</v>
      </c>
    </row>
    <row r="35" ht="16.5" spans="1:54">
      <c r="A35" s="42" t="s">
        <v>2025</v>
      </c>
      <c r="B35" s="43"/>
      <c r="C35" s="44" t="s">
        <v>2026</v>
      </c>
      <c r="D35" s="6"/>
      <c r="E35" s="6"/>
      <c r="F35" s="6"/>
      <c r="G35" s="6"/>
      <c r="H35" s="6"/>
      <c r="I35" s="6"/>
      <c r="J35" s="6"/>
      <c r="K35" s="6"/>
      <c r="L35" s="6"/>
      <c r="M35" s="6">
        <f t="shared" si="0"/>
        <v>0</v>
      </c>
      <c r="N35" s="23"/>
      <c r="O35" s="6"/>
      <c r="P35" s="6"/>
      <c r="Q35" s="6"/>
      <c r="R35" s="6">
        <f t="shared" si="1"/>
        <v>0</v>
      </c>
      <c r="S35" s="23"/>
      <c r="T35" s="23"/>
      <c r="U35" s="23"/>
      <c r="V35" s="23"/>
      <c r="W35" s="23"/>
      <c r="X35" s="23"/>
      <c r="Y35" s="6"/>
      <c r="Z35" s="6"/>
      <c r="AA35" s="6"/>
      <c r="AB35" s="6"/>
      <c r="AC35" s="6"/>
      <c r="AD35" s="6"/>
      <c r="AE35" s="6"/>
      <c r="AF35" s="6"/>
      <c r="AG35" s="6"/>
      <c r="AH35" s="6"/>
      <c r="AI35" s="6"/>
      <c r="AJ35" s="6"/>
      <c r="AK35" s="6"/>
      <c r="AL35" s="6"/>
      <c r="AM35" s="6"/>
      <c r="AN35" s="6"/>
      <c r="AO35" s="6">
        <f t="shared" si="2"/>
        <v>0</v>
      </c>
      <c r="AP35" s="6"/>
      <c r="AQ35" s="6"/>
      <c r="AR35" s="6"/>
      <c r="AS35" s="6"/>
      <c r="AT35" s="6">
        <f t="shared" si="3"/>
        <v>0</v>
      </c>
      <c r="AU35" s="6"/>
      <c r="AV35" s="6"/>
      <c r="AW35" s="6"/>
      <c r="AX35" s="6"/>
      <c r="AY35" s="6"/>
      <c r="AZ35" s="6">
        <f t="shared" si="4"/>
        <v>0</v>
      </c>
      <c r="BA35" s="6">
        <v>50</v>
      </c>
      <c r="BB35" s="6">
        <f t="shared" si="5"/>
        <v>50</v>
      </c>
    </row>
    <row r="36" ht="16.5" spans="1:54">
      <c r="A36" s="42" t="s">
        <v>540</v>
      </c>
      <c r="B36" s="43"/>
      <c r="C36" s="44" t="s">
        <v>541</v>
      </c>
      <c r="D36" s="6"/>
      <c r="E36" s="6"/>
      <c r="F36" s="6"/>
      <c r="G36" s="6"/>
      <c r="H36" s="6"/>
      <c r="I36" s="6"/>
      <c r="J36" s="6"/>
      <c r="K36" s="6"/>
      <c r="L36" s="6"/>
      <c r="M36" s="6">
        <f t="shared" si="0"/>
        <v>0</v>
      </c>
      <c r="N36" s="23"/>
      <c r="O36" s="6"/>
      <c r="P36" s="6"/>
      <c r="Q36" s="6"/>
      <c r="R36" s="6">
        <f t="shared" si="1"/>
        <v>0</v>
      </c>
      <c r="S36" s="23"/>
      <c r="T36" s="23"/>
      <c r="U36" s="23"/>
      <c r="V36" s="23">
        <v>1.5</v>
      </c>
      <c r="W36" s="23"/>
      <c r="X36" s="23"/>
      <c r="Y36" s="6"/>
      <c r="Z36" s="6"/>
      <c r="AA36" s="6"/>
      <c r="AB36" s="6"/>
      <c r="AC36" s="6"/>
      <c r="AD36" s="6">
        <v>5</v>
      </c>
      <c r="AE36" s="6"/>
      <c r="AF36" s="6"/>
      <c r="AG36" s="6"/>
      <c r="AH36" s="6"/>
      <c r="AI36" s="6"/>
      <c r="AJ36" s="6"/>
      <c r="AK36" s="6"/>
      <c r="AL36" s="6"/>
      <c r="AM36" s="6"/>
      <c r="AN36" s="6"/>
      <c r="AO36" s="6">
        <f t="shared" si="2"/>
        <v>6.5</v>
      </c>
      <c r="AP36" s="6"/>
      <c r="AQ36" s="6"/>
      <c r="AR36" s="6"/>
      <c r="AS36" s="6"/>
      <c r="AT36" s="6">
        <f t="shared" si="3"/>
        <v>0</v>
      </c>
      <c r="AU36" s="6"/>
      <c r="AV36" s="6"/>
      <c r="AW36" s="6"/>
      <c r="AX36" s="6"/>
      <c r="AY36" s="6"/>
      <c r="AZ36" s="6">
        <f t="shared" si="4"/>
        <v>0</v>
      </c>
      <c r="BA36" s="6">
        <v>50</v>
      </c>
      <c r="BB36" s="6">
        <f t="shared" si="5"/>
        <v>56.5</v>
      </c>
    </row>
    <row r="37" ht="16.5" spans="1:54">
      <c r="A37" s="42" t="s">
        <v>2027</v>
      </c>
      <c r="B37" s="43"/>
      <c r="C37" s="44" t="s">
        <v>2028</v>
      </c>
      <c r="D37" s="6"/>
      <c r="E37" s="6"/>
      <c r="F37" s="6"/>
      <c r="G37" s="6"/>
      <c r="H37" s="6"/>
      <c r="I37" s="6"/>
      <c r="J37" s="6"/>
      <c r="K37" s="6"/>
      <c r="L37" s="6"/>
      <c r="M37" s="6">
        <f t="shared" si="0"/>
        <v>0</v>
      </c>
      <c r="N37" s="6"/>
      <c r="O37" s="6"/>
      <c r="P37" s="6"/>
      <c r="Q37" s="6"/>
      <c r="R37" s="6">
        <f t="shared" si="1"/>
        <v>0</v>
      </c>
      <c r="S37" s="6"/>
      <c r="T37" s="6"/>
      <c r="U37" s="6"/>
      <c r="V37" s="6"/>
      <c r="W37" s="6"/>
      <c r="X37" s="6"/>
      <c r="Y37" s="6"/>
      <c r="Z37" s="6"/>
      <c r="AA37" s="6"/>
      <c r="AB37" s="6"/>
      <c r="AC37" s="6"/>
      <c r="AD37" s="6"/>
      <c r="AE37" s="6"/>
      <c r="AF37" s="6"/>
      <c r="AG37" s="6"/>
      <c r="AH37" s="6"/>
      <c r="AI37" s="6"/>
      <c r="AJ37" s="6"/>
      <c r="AK37" s="6"/>
      <c r="AL37" s="6"/>
      <c r="AM37" s="6"/>
      <c r="AN37" s="6"/>
      <c r="AO37" s="6">
        <f t="shared" si="2"/>
        <v>0</v>
      </c>
      <c r="AP37" s="6"/>
      <c r="AQ37" s="6"/>
      <c r="AR37" s="6"/>
      <c r="AS37" s="6"/>
      <c r="AT37" s="6">
        <f t="shared" si="3"/>
        <v>0</v>
      </c>
      <c r="AU37" s="6"/>
      <c r="AV37" s="6"/>
      <c r="AW37" s="6">
        <v>3</v>
      </c>
      <c r="AX37" s="6"/>
      <c r="AY37" s="6"/>
      <c r="AZ37" s="6">
        <f t="shared" si="4"/>
        <v>3</v>
      </c>
      <c r="BA37" s="6">
        <v>50</v>
      </c>
      <c r="BB37" s="6">
        <f t="shared" si="5"/>
        <v>53</v>
      </c>
    </row>
    <row r="38" ht="16.5" spans="1:54">
      <c r="A38" s="42" t="s">
        <v>2029</v>
      </c>
      <c r="B38" s="43"/>
      <c r="C38" s="44" t="s">
        <v>2030</v>
      </c>
      <c r="D38" s="6"/>
      <c r="E38" s="6"/>
      <c r="F38" s="6"/>
      <c r="G38" s="6"/>
      <c r="H38" s="6"/>
      <c r="I38" s="6"/>
      <c r="J38" s="6"/>
      <c r="K38" s="6"/>
      <c r="L38" s="6"/>
      <c r="M38" s="6">
        <f t="shared" si="0"/>
        <v>0</v>
      </c>
      <c r="N38" s="6"/>
      <c r="O38" s="6"/>
      <c r="P38" s="6"/>
      <c r="Q38" s="6"/>
      <c r="R38" s="6">
        <f t="shared" si="1"/>
        <v>0</v>
      </c>
      <c r="S38" s="6"/>
      <c r="T38" s="6"/>
      <c r="U38" s="6"/>
      <c r="V38" s="6"/>
      <c r="W38" s="6"/>
      <c r="X38" s="6"/>
      <c r="Y38" s="6"/>
      <c r="Z38" s="6"/>
      <c r="AA38" s="6"/>
      <c r="AB38" s="6"/>
      <c r="AC38" s="6"/>
      <c r="AD38" s="6"/>
      <c r="AE38" s="6"/>
      <c r="AF38" s="6"/>
      <c r="AG38" s="6"/>
      <c r="AH38" s="6"/>
      <c r="AI38" s="6"/>
      <c r="AJ38" s="6"/>
      <c r="AK38" s="6"/>
      <c r="AL38" s="6"/>
      <c r="AM38" s="6"/>
      <c r="AN38" s="6"/>
      <c r="AO38" s="6">
        <f t="shared" si="2"/>
        <v>0</v>
      </c>
      <c r="AP38" s="6"/>
      <c r="AQ38" s="6"/>
      <c r="AR38" s="6"/>
      <c r="AS38" s="6"/>
      <c r="AT38" s="6">
        <f t="shared" si="3"/>
        <v>0</v>
      </c>
      <c r="AU38" s="6"/>
      <c r="AV38" s="6"/>
      <c r="AW38" s="6"/>
      <c r="AX38" s="6"/>
      <c r="AY38" s="6"/>
      <c r="AZ38" s="6">
        <f t="shared" si="4"/>
        <v>0</v>
      </c>
      <c r="BA38" s="6">
        <v>50</v>
      </c>
      <c r="BB38" s="6">
        <f t="shared" si="5"/>
        <v>50</v>
      </c>
    </row>
    <row r="39" ht="16.5" spans="1:54">
      <c r="A39" s="42" t="s">
        <v>2031</v>
      </c>
      <c r="B39" s="43"/>
      <c r="C39" s="44" t="s">
        <v>2032</v>
      </c>
      <c r="D39" s="6"/>
      <c r="E39" s="6"/>
      <c r="F39" s="6"/>
      <c r="G39" s="6"/>
      <c r="H39" s="6"/>
      <c r="I39" s="6"/>
      <c r="J39" s="6"/>
      <c r="K39" s="6"/>
      <c r="L39" s="6"/>
      <c r="M39" s="6">
        <f t="shared" si="0"/>
        <v>0</v>
      </c>
      <c r="N39" s="6"/>
      <c r="O39" s="6"/>
      <c r="P39" s="6"/>
      <c r="Q39" s="6"/>
      <c r="R39" s="6">
        <f t="shared" si="1"/>
        <v>0</v>
      </c>
      <c r="S39" s="6"/>
      <c r="T39" s="6"/>
      <c r="U39" s="6"/>
      <c r="V39" s="6"/>
      <c r="W39" s="6"/>
      <c r="X39" s="6"/>
      <c r="Y39" s="6"/>
      <c r="Z39" s="6"/>
      <c r="AA39" s="6"/>
      <c r="AB39" s="6"/>
      <c r="AC39" s="6"/>
      <c r="AD39" s="6"/>
      <c r="AE39" s="6"/>
      <c r="AF39" s="6"/>
      <c r="AG39" s="6"/>
      <c r="AH39" s="6"/>
      <c r="AI39" s="6"/>
      <c r="AJ39" s="6"/>
      <c r="AK39" s="6"/>
      <c r="AL39" s="6"/>
      <c r="AM39" s="6"/>
      <c r="AN39" s="6"/>
      <c r="AO39" s="6">
        <f t="shared" si="2"/>
        <v>0</v>
      </c>
      <c r="AP39" s="6"/>
      <c r="AQ39" s="6"/>
      <c r="AR39" s="6"/>
      <c r="AS39" s="6"/>
      <c r="AT39" s="6">
        <f t="shared" si="3"/>
        <v>0</v>
      </c>
      <c r="AU39" s="6"/>
      <c r="AV39" s="6"/>
      <c r="AW39" s="6"/>
      <c r="AX39" s="6"/>
      <c r="AY39" s="6"/>
      <c r="AZ39" s="6">
        <f t="shared" si="4"/>
        <v>0</v>
      </c>
      <c r="BA39" s="6">
        <v>50</v>
      </c>
      <c r="BB39" s="6">
        <f t="shared" si="5"/>
        <v>50</v>
      </c>
    </row>
    <row r="40" ht="16.5" spans="1:54">
      <c r="A40" s="42" t="s">
        <v>2033</v>
      </c>
      <c r="B40" s="43"/>
      <c r="C40" s="44" t="s">
        <v>2034</v>
      </c>
      <c r="D40" s="6"/>
      <c r="E40" s="6"/>
      <c r="F40" s="6"/>
      <c r="G40" s="6"/>
      <c r="H40" s="6"/>
      <c r="I40" s="6"/>
      <c r="J40" s="6"/>
      <c r="K40" s="6"/>
      <c r="L40" s="6"/>
      <c r="M40" s="6">
        <f t="shared" si="0"/>
        <v>0</v>
      </c>
      <c r="N40" s="6"/>
      <c r="O40" s="6"/>
      <c r="P40" s="6"/>
      <c r="Q40" s="6"/>
      <c r="R40" s="6">
        <f t="shared" si="1"/>
        <v>0</v>
      </c>
      <c r="S40" s="6"/>
      <c r="T40" s="6"/>
      <c r="U40" s="6"/>
      <c r="V40" s="6"/>
      <c r="W40" s="6"/>
      <c r="X40" s="6"/>
      <c r="Y40" s="6"/>
      <c r="Z40" s="6"/>
      <c r="AA40" s="6"/>
      <c r="AB40" s="6"/>
      <c r="AC40" s="6"/>
      <c r="AD40" s="6"/>
      <c r="AE40" s="6"/>
      <c r="AF40" s="6"/>
      <c r="AG40" s="6"/>
      <c r="AH40" s="6"/>
      <c r="AI40" s="6"/>
      <c r="AJ40" s="6"/>
      <c r="AK40" s="6"/>
      <c r="AL40" s="6"/>
      <c r="AM40" s="6"/>
      <c r="AN40" s="6"/>
      <c r="AO40" s="6">
        <f t="shared" si="2"/>
        <v>0</v>
      </c>
      <c r="AP40" s="6"/>
      <c r="AQ40" s="6"/>
      <c r="AR40" s="6"/>
      <c r="AS40" s="6"/>
      <c r="AT40" s="6">
        <f t="shared" si="3"/>
        <v>0</v>
      </c>
      <c r="AU40" s="6"/>
      <c r="AV40" s="6"/>
      <c r="AW40" s="6">
        <v>3</v>
      </c>
      <c r="AX40" s="6"/>
      <c r="AY40" s="6"/>
      <c r="AZ40" s="6">
        <f t="shared" si="4"/>
        <v>3</v>
      </c>
      <c r="BA40" s="6">
        <v>50</v>
      </c>
      <c r="BB40" s="6">
        <f t="shared" si="5"/>
        <v>53</v>
      </c>
    </row>
    <row r="41" ht="16.5" spans="1:54">
      <c r="A41" s="42" t="s">
        <v>2035</v>
      </c>
      <c r="B41" s="43"/>
      <c r="C41" s="44" t="s">
        <v>2036</v>
      </c>
      <c r="D41" s="6"/>
      <c r="E41" s="6"/>
      <c r="F41" s="6"/>
      <c r="G41" s="6"/>
      <c r="H41" s="6"/>
      <c r="I41" s="6"/>
      <c r="J41" s="6"/>
      <c r="K41" s="6"/>
      <c r="L41" s="6"/>
      <c r="M41" s="6">
        <f t="shared" si="0"/>
        <v>0</v>
      </c>
      <c r="N41" s="6"/>
      <c r="O41" s="6"/>
      <c r="P41" s="6"/>
      <c r="Q41" s="6"/>
      <c r="R41" s="6">
        <f t="shared" si="1"/>
        <v>0</v>
      </c>
      <c r="S41" s="6"/>
      <c r="T41" s="6"/>
      <c r="U41" s="6"/>
      <c r="V41" s="6"/>
      <c r="W41" s="6"/>
      <c r="X41" s="6"/>
      <c r="Y41" s="6"/>
      <c r="Z41" s="6"/>
      <c r="AA41" s="6"/>
      <c r="AB41" s="6"/>
      <c r="AC41" s="6"/>
      <c r="AD41" s="6"/>
      <c r="AE41" s="6"/>
      <c r="AF41" s="6"/>
      <c r="AG41" s="6"/>
      <c r="AH41" s="6"/>
      <c r="AI41" s="6"/>
      <c r="AJ41" s="6"/>
      <c r="AK41" s="6"/>
      <c r="AL41" s="6"/>
      <c r="AM41" s="6"/>
      <c r="AN41" s="6"/>
      <c r="AO41" s="6">
        <f t="shared" si="2"/>
        <v>0</v>
      </c>
      <c r="AP41" s="6"/>
      <c r="AQ41" s="6"/>
      <c r="AR41" s="6"/>
      <c r="AS41" s="6"/>
      <c r="AT41" s="6">
        <f t="shared" si="3"/>
        <v>0</v>
      </c>
      <c r="AU41" s="6"/>
      <c r="AV41" s="6"/>
      <c r="AW41" s="6">
        <v>3</v>
      </c>
      <c r="AX41" s="6"/>
      <c r="AY41" s="6"/>
      <c r="AZ41" s="6">
        <f t="shared" si="4"/>
        <v>3</v>
      </c>
      <c r="BA41" s="6">
        <v>50</v>
      </c>
      <c r="BB41" s="6">
        <f t="shared" si="5"/>
        <v>53</v>
      </c>
    </row>
    <row r="42" ht="16.5" spans="1:54">
      <c r="A42" s="42" t="s">
        <v>2037</v>
      </c>
      <c r="B42" s="43"/>
      <c r="C42" s="44" t="s">
        <v>2038</v>
      </c>
      <c r="D42" s="6"/>
      <c r="E42" s="6"/>
      <c r="F42" s="6"/>
      <c r="G42" s="6"/>
      <c r="H42" s="6"/>
      <c r="I42" s="6"/>
      <c r="J42" s="6"/>
      <c r="K42" s="6"/>
      <c r="L42" s="6"/>
      <c r="M42" s="6">
        <f t="shared" si="0"/>
        <v>0</v>
      </c>
      <c r="N42" s="6"/>
      <c r="O42" s="6"/>
      <c r="P42" s="6"/>
      <c r="Q42" s="6"/>
      <c r="R42" s="6">
        <f t="shared" si="1"/>
        <v>0</v>
      </c>
      <c r="S42" s="6"/>
      <c r="T42" s="6"/>
      <c r="U42" s="6"/>
      <c r="V42" s="6"/>
      <c r="W42" s="6"/>
      <c r="X42" s="6"/>
      <c r="Y42" s="6"/>
      <c r="Z42" s="6"/>
      <c r="AA42" s="6"/>
      <c r="AB42" s="6"/>
      <c r="AC42" s="6"/>
      <c r="AD42" s="6"/>
      <c r="AE42" s="6">
        <v>3</v>
      </c>
      <c r="AF42" s="6"/>
      <c r="AG42" s="6"/>
      <c r="AH42" s="6"/>
      <c r="AI42" s="6"/>
      <c r="AJ42" s="6"/>
      <c r="AK42" s="6"/>
      <c r="AL42" s="6"/>
      <c r="AM42" s="6"/>
      <c r="AN42" s="6"/>
      <c r="AO42" s="6">
        <f t="shared" si="2"/>
        <v>3</v>
      </c>
      <c r="AP42" s="6"/>
      <c r="AQ42" s="6"/>
      <c r="AR42" s="6"/>
      <c r="AS42" s="6"/>
      <c r="AT42" s="6">
        <f t="shared" si="3"/>
        <v>0</v>
      </c>
      <c r="AU42" s="6"/>
      <c r="AV42" s="6"/>
      <c r="AW42" s="6"/>
      <c r="AX42" s="6"/>
      <c r="AY42" s="6"/>
      <c r="AZ42" s="6">
        <f t="shared" si="4"/>
        <v>0</v>
      </c>
      <c r="BA42" s="6">
        <v>50</v>
      </c>
      <c r="BB42" s="6">
        <f t="shared" si="5"/>
        <v>53</v>
      </c>
    </row>
    <row r="43" ht="16.5" spans="1:54">
      <c r="A43" s="42" t="s">
        <v>2039</v>
      </c>
      <c r="B43" s="43"/>
      <c r="C43" s="44" t="s">
        <v>2040</v>
      </c>
      <c r="D43" s="6"/>
      <c r="E43" s="6">
        <v>2</v>
      </c>
      <c r="F43" s="6"/>
      <c r="G43" s="6">
        <v>2</v>
      </c>
      <c r="H43" s="6">
        <v>2</v>
      </c>
      <c r="I43" s="6">
        <v>2</v>
      </c>
      <c r="J43" s="6"/>
      <c r="K43" s="6">
        <v>2</v>
      </c>
      <c r="L43" s="6">
        <v>2</v>
      </c>
      <c r="M43" s="6" t="str">
        <f t="shared" si="0"/>
        <v>5</v>
      </c>
      <c r="N43" s="6"/>
      <c r="O43" s="6"/>
      <c r="P43" s="6"/>
      <c r="Q43" s="6">
        <v>2</v>
      </c>
      <c r="R43" s="6">
        <f t="shared" si="1"/>
        <v>2</v>
      </c>
      <c r="S43" s="6">
        <v>5</v>
      </c>
      <c r="T43" s="6"/>
      <c r="U43" s="6">
        <v>5</v>
      </c>
      <c r="V43" s="6"/>
      <c r="W43" s="6"/>
      <c r="X43" s="6"/>
      <c r="Y43" s="6"/>
      <c r="Z43" s="6"/>
      <c r="AA43" s="6"/>
      <c r="AB43" s="6"/>
      <c r="AC43" s="6"/>
      <c r="AD43" s="6"/>
      <c r="AE43" s="6"/>
      <c r="AF43" s="6"/>
      <c r="AG43" s="6"/>
      <c r="AH43" s="6"/>
      <c r="AI43" s="6"/>
      <c r="AJ43" s="6"/>
      <c r="AK43" s="6"/>
      <c r="AL43" s="6"/>
      <c r="AM43" s="6"/>
      <c r="AN43" s="6"/>
      <c r="AO43" s="6">
        <f t="shared" si="2"/>
        <v>10</v>
      </c>
      <c r="AP43" s="6"/>
      <c r="AQ43" s="6"/>
      <c r="AR43" s="6"/>
      <c r="AS43" s="6">
        <v>2</v>
      </c>
      <c r="AT43" s="6">
        <f t="shared" si="3"/>
        <v>2</v>
      </c>
      <c r="AU43" s="6">
        <v>3</v>
      </c>
      <c r="AV43" s="6"/>
      <c r="AW43" s="6"/>
      <c r="AX43" s="6">
        <v>1</v>
      </c>
      <c r="AY43" s="6">
        <v>2</v>
      </c>
      <c r="AZ43" s="6">
        <f t="shared" si="4"/>
        <v>6</v>
      </c>
      <c r="BA43" s="6">
        <v>50</v>
      </c>
      <c r="BB43" s="6">
        <f t="shared" si="5"/>
        <v>75</v>
      </c>
    </row>
  </sheetData>
  <mergeCells count="95">
    <mergeCell ref="D1:BB1"/>
    <mergeCell ref="D2:M2"/>
    <mergeCell ref="N2:R2"/>
    <mergeCell ref="S2:AM2"/>
    <mergeCell ref="AP2:AS2"/>
    <mergeCell ref="AU2:AX2"/>
    <mergeCell ref="A3:C3"/>
    <mergeCell ref="A4:C4"/>
    <mergeCell ref="A5:C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D5:D6"/>
    <mergeCell ref="E5:E6"/>
    <mergeCell ref="F5:F6"/>
    <mergeCell ref="G5:G6"/>
    <mergeCell ref="H5:H6"/>
    <mergeCell ref="I5:I6"/>
    <mergeCell ref="J5:J6"/>
    <mergeCell ref="K5:K6"/>
    <mergeCell ref="L5:L6"/>
    <mergeCell ref="M3:M6"/>
    <mergeCell ref="N5:N6"/>
    <mergeCell ref="O5:O6"/>
    <mergeCell ref="P5:P6"/>
    <mergeCell ref="Q5:Q6"/>
    <mergeCell ref="R3:R6"/>
    <mergeCell ref="S5:S6"/>
    <mergeCell ref="T5:T6"/>
    <mergeCell ref="U5:U6"/>
    <mergeCell ref="V5:V6"/>
    <mergeCell ref="W5:W6"/>
    <mergeCell ref="X5:X6"/>
    <mergeCell ref="Y5:Y6"/>
    <mergeCell ref="Z5:Z6"/>
    <mergeCell ref="AA5:AA6"/>
    <mergeCell ref="AB5:AB6"/>
    <mergeCell ref="AE5:AE6"/>
    <mergeCell ref="AF5:AF6"/>
    <mergeCell ref="AG5:AG6"/>
    <mergeCell ref="AH5:AH6"/>
    <mergeCell ref="AI5:AI6"/>
    <mergeCell ref="AJ5:AJ6"/>
    <mergeCell ref="AK5:AK6"/>
    <mergeCell ref="AL5:AL6"/>
    <mergeCell ref="AM5:AM6"/>
    <mergeCell ref="AO3:AO6"/>
    <mergeCell ref="AP5:AP6"/>
    <mergeCell ref="AQ5:AQ6"/>
    <mergeCell ref="AR5:AR6"/>
    <mergeCell ref="AS5:AS6"/>
    <mergeCell ref="AT3:AT6"/>
    <mergeCell ref="AU5:AU6"/>
    <mergeCell ref="AV5:AV6"/>
    <mergeCell ref="AW5:AW6"/>
    <mergeCell ref="AX5:AX6"/>
    <mergeCell ref="AZ3:AZ6"/>
    <mergeCell ref="BA2:BA6"/>
    <mergeCell ref="BB2:BB6"/>
    <mergeCell ref="A1:C2"/>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S39"/>
  <sheetViews>
    <sheetView topLeftCell="A19" workbookViewId="0">
      <selection activeCell="AM4" sqref="AM4"/>
    </sheetView>
  </sheetViews>
  <sheetFormatPr defaultColWidth="8.83333333333333" defaultRowHeight="14"/>
  <cols>
    <col min="1" max="2" width="9.91666666666667" style="1" customWidth="1"/>
    <col min="3" max="3" width="11" style="1" customWidth="1"/>
    <col min="4" max="10" width="14.5" style="1" customWidth="1"/>
    <col min="11" max="11" width="8.83333333333333" style="1"/>
    <col min="12" max="15" width="14.5" style="1" customWidth="1"/>
    <col min="16" max="16" width="8.83333333333333" style="1"/>
    <col min="17" max="32" width="14.5" style="1" customWidth="1"/>
    <col min="33" max="33" width="8.83333333333333" style="1"/>
    <col min="34" max="37" width="14.5" style="1" customWidth="1"/>
    <col min="38" max="38" width="8.83333333333333" style="1"/>
    <col min="39" max="42" width="14.5" style="1" customWidth="1"/>
    <col min="43" max="45" width="8.83333333333333" style="1"/>
    <col min="46" max="16384" width="8.83333333333333" style="2"/>
  </cols>
  <sheetData>
    <row r="1" ht="35.25" customHeight="1" spans="1:45">
      <c r="A1" s="3" t="s">
        <v>2041</v>
      </c>
      <c r="B1" s="3"/>
      <c r="C1" s="3"/>
      <c r="D1" s="4" t="s">
        <v>2042</v>
      </c>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row>
    <row r="2" ht="14.25" customHeight="1" spans="1:45">
      <c r="A2" s="3"/>
      <c r="B2" s="3"/>
      <c r="C2" s="3"/>
      <c r="D2" s="5" t="s">
        <v>2</v>
      </c>
      <c r="E2" s="5"/>
      <c r="F2" s="5"/>
      <c r="G2" s="5"/>
      <c r="H2" s="5"/>
      <c r="I2" s="5"/>
      <c r="J2" s="5"/>
      <c r="K2" s="5"/>
      <c r="L2" s="5" t="s">
        <v>3</v>
      </c>
      <c r="M2" s="5"/>
      <c r="N2" s="5"/>
      <c r="O2" s="5"/>
      <c r="P2" s="5"/>
      <c r="Q2" s="5" t="s">
        <v>4</v>
      </c>
      <c r="R2" s="5"/>
      <c r="S2" s="5"/>
      <c r="T2" s="5"/>
      <c r="U2" s="5"/>
      <c r="V2" s="5"/>
      <c r="W2" s="5"/>
      <c r="X2" s="5"/>
      <c r="Y2" s="5"/>
      <c r="Z2" s="5"/>
      <c r="AA2" s="5"/>
      <c r="AB2" s="5"/>
      <c r="AC2" s="5"/>
      <c r="AD2" s="5"/>
      <c r="AE2" s="5"/>
      <c r="AF2" s="5"/>
      <c r="AG2" s="5"/>
      <c r="AH2" s="5" t="s">
        <v>5</v>
      </c>
      <c r="AI2" s="5"/>
      <c r="AJ2" s="5"/>
      <c r="AK2" s="5"/>
      <c r="AL2" s="5"/>
      <c r="AM2" s="5" t="s">
        <v>6</v>
      </c>
      <c r="AN2" s="5"/>
      <c r="AO2" s="5"/>
      <c r="AP2" s="5"/>
      <c r="AQ2" s="5"/>
      <c r="AR2" s="34" t="s">
        <v>7</v>
      </c>
      <c r="AS2" s="5" t="s">
        <v>8</v>
      </c>
    </row>
    <row r="3" ht="15.5" spans="1:45">
      <c r="A3" s="5" t="s">
        <v>9</v>
      </c>
      <c r="B3" s="5"/>
      <c r="C3" s="5"/>
      <c r="D3" s="6" t="s">
        <v>864</v>
      </c>
      <c r="E3" s="6" t="s">
        <v>2043</v>
      </c>
      <c r="F3" s="7" t="s">
        <v>553</v>
      </c>
      <c r="G3" s="8" t="s">
        <v>2044</v>
      </c>
      <c r="H3" s="6" t="s">
        <v>851</v>
      </c>
      <c r="I3" s="6"/>
      <c r="J3" s="6"/>
      <c r="K3" s="5" t="s">
        <v>10</v>
      </c>
      <c r="L3" s="8">
        <v>4.23</v>
      </c>
      <c r="M3" s="6"/>
      <c r="N3" s="6"/>
      <c r="O3" s="6"/>
      <c r="P3" s="5" t="s">
        <v>11</v>
      </c>
      <c r="Q3" s="23" t="s">
        <v>858</v>
      </c>
      <c r="R3" s="23" t="s">
        <v>2045</v>
      </c>
      <c r="S3" s="23">
        <v>9.7</v>
      </c>
      <c r="T3" s="23">
        <v>9.9</v>
      </c>
      <c r="U3" s="23">
        <v>9.7</v>
      </c>
      <c r="V3" s="23" t="s">
        <v>858</v>
      </c>
      <c r="W3" s="23">
        <v>10.2</v>
      </c>
      <c r="X3" s="23"/>
      <c r="Y3" s="23"/>
      <c r="Z3" s="23"/>
      <c r="AA3" s="23" t="s">
        <v>2046</v>
      </c>
      <c r="AB3" s="23" t="s">
        <v>2047</v>
      </c>
      <c r="AC3" s="23">
        <v>12.4</v>
      </c>
      <c r="AD3" s="5">
        <v>3.17</v>
      </c>
      <c r="AE3" s="6"/>
      <c r="AF3" s="6"/>
      <c r="AG3" s="5" t="s">
        <v>12</v>
      </c>
      <c r="AH3" s="6"/>
      <c r="AI3" s="9"/>
      <c r="AJ3" s="6"/>
      <c r="AK3" s="6"/>
      <c r="AL3" s="5" t="s">
        <v>13</v>
      </c>
      <c r="AM3" s="6">
        <v>10.2</v>
      </c>
      <c r="AN3" s="9"/>
      <c r="AO3" s="35" t="s">
        <v>2048</v>
      </c>
      <c r="AP3" s="6"/>
      <c r="AQ3" s="5" t="s">
        <v>14</v>
      </c>
      <c r="AR3" s="36"/>
      <c r="AS3" s="5"/>
    </row>
    <row r="4" ht="80" customHeight="1" spans="1:45">
      <c r="A4" s="5" t="s">
        <v>15</v>
      </c>
      <c r="B4" s="5"/>
      <c r="C4" s="5"/>
      <c r="D4" s="6" t="s">
        <v>2049</v>
      </c>
      <c r="E4" s="9" t="s">
        <v>2050</v>
      </c>
      <c r="F4" s="10" t="s">
        <v>2051</v>
      </c>
      <c r="G4" s="11" t="s">
        <v>2052</v>
      </c>
      <c r="H4" s="12" t="s">
        <v>2053</v>
      </c>
      <c r="I4" s="20" t="s">
        <v>2054</v>
      </c>
      <c r="J4" s="20" t="s">
        <v>2055</v>
      </c>
      <c r="K4" s="5"/>
      <c r="L4" s="11" t="s">
        <v>2056</v>
      </c>
      <c r="M4" s="21"/>
      <c r="N4" s="21"/>
      <c r="O4" s="9"/>
      <c r="P4" s="5"/>
      <c r="Q4" s="24" t="s">
        <v>2057</v>
      </c>
      <c r="R4" s="24" t="s">
        <v>2058</v>
      </c>
      <c r="S4" s="24" t="s">
        <v>2059</v>
      </c>
      <c r="T4" s="24" t="s">
        <v>2060</v>
      </c>
      <c r="U4" s="24" t="s">
        <v>2061</v>
      </c>
      <c r="V4" s="24" t="s">
        <v>2062</v>
      </c>
      <c r="W4" s="24" t="s">
        <v>2063</v>
      </c>
      <c r="X4" s="24" t="s">
        <v>2064</v>
      </c>
      <c r="Y4" s="24" t="s">
        <v>2065</v>
      </c>
      <c r="Z4" s="24" t="s">
        <v>2066</v>
      </c>
      <c r="AA4" s="24" t="s">
        <v>2067</v>
      </c>
      <c r="AB4" s="24" t="s">
        <v>2068</v>
      </c>
      <c r="AC4" s="24" t="s">
        <v>2069</v>
      </c>
      <c r="AD4" s="31" t="s">
        <v>2070</v>
      </c>
      <c r="AE4" s="21" t="s">
        <v>2054</v>
      </c>
      <c r="AF4" s="32"/>
      <c r="AG4" s="5"/>
      <c r="AH4" s="9" t="s">
        <v>720</v>
      </c>
      <c r="AI4" s="9" t="s">
        <v>2054</v>
      </c>
      <c r="AJ4" s="9"/>
      <c r="AK4" s="32"/>
      <c r="AL4" s="5"/>
      <c r="AM4" s="9" t="s">
        <v>2071</v>
      </c>
      <c r="AN4" s="9" t="s">
        <v>2072</v>
      </c>
      <c r="AO4" s="35" t="s">
        <v>2073</v>
      </c>
      <c r="AP4" s="32" t="s">
        <v>2054</v>
      </c>
      <c r="AQ4" s="5"/>
      <c r="AR4" s="36"/>
      <c r="AS4" s="5"/>
    </row>
    <row r="5" ht="15.5" spans="1:45">
      <c r="A5" s="5" t="s">
        <v>92</v>
      </c>
      <c r="B5" s="5"/>
      <c r="C5" s="5"/>
      <c r="D5" s="6"/>
      <c r="E5" s="6"/>
      <c r="F5" s="10"/>
      <c r="G5" s="10"/>
      <c r="H5" s="6"/>
      <c r="I5" s="6"/>
      <c r="J5" s="6"/>
      <c r="K5" s="5"/>
      <c r="L5" s="6"/>
      <c r="M5" s="6"/>
      <c r="N5" s="6"/>
      <c r="O5" s="6"/>
      <c r="P5" s="5"/>
      <c r="Q5" s="25"/>
      <c r="R5" s="26"/>
      <c r="S5" s="27"/>
      <c r="T5" s="27"/>
      <c r="U5" s="27"/>
      <c r="V5" s="27"/>
      <c r="W5" s="27"/>
      <c r="X5" s="27"/>
      <c r="Y5" s="27"/>
      <c r="Z5" s="27"/>
      <c r="AA5" s="27"/>
      <c r="AB5" s="27"/>
      <c r="AC5" s="27"/>
      <c r="AD5" s="14"/>
      <c r="AE5" s="6"/>
      <c r="AF5" s="6"/>
      <c r="AG5" s="5"/>
      <c r="AH5" s="13"/>
      <c r="AI5" s="6"/>
      <c r="AJ5" s="6"/>
      <c r="AK5" s="6"/>
      <c r="AL5" s="5"/>
      <c r="AM5" s="13"/>
      <c r="AN5" s="13"/>
      <c r="AO5" s="37"/>
      <c r="AP5" s="6"/>
      <c r="AQ5" s="5"/>
      <c r="AR5" s="36"/>
      <c r="AS5" s="5"/>
    </row>
    <row r="6" ht="15.5" spans="1:45">
      <c r="A6" s="5" t="s">
        <v>93</v>
      </c>
      <c r="B6" s="5"/>
      <c r="C6" s="5" t="s">
        <v>94</v>
      </c>
      <c r="D6" s="13"/>
      <c r="E6" s="13"/>
      <c r="F6" s="14"/>
      <c r="G6" s="14"/>
      <c r="H6" s="13"/>
      <c r="I6" s="13"/>
      <c r="J6" s="13"/>
      <c r="K6" s="5"/>
      <c r="L6" s="6"/>
      <c r="M6" s="6"/>
      <c r="N6" s="6"/>
      <c r="O6" s="6"/>
      <c r="P6" s="5"/>
      <c r="Q6" s="28"/>
      <c r="R6" s="29"/>
      <c r="S6" s="30"/>
      <c r="T6" s="30"/>
      <c r="U6" s="30"/>
      <c r="V6" s="30"/>
      <c r="W6" s="30"/>
      <c r="X6" s="30"/>
      <c r="Y6" s="30"/>
      <c r="Z6" s="30"/>
      <c r="AA6" s="30"/>
      <c r="AB6" s="30"/>
      <c r="AC6" s="30"/>
      <c r="AD6" s="18"/>
      <c r="AE6" s="6"/>
      <c r="AF6" s="6"/>
      <c r="AG6" s="5"/>
      <c r="AH6" s="33"/>
      <c r="AI6" s="6"/>
      <c r="AJ6" s="6"/>
      <c r="AK6" s="6"/>
      <c r="AL6" s="5"/>
      <c r="AM6" s="33"/>
      <c r="AN6" s="33"/>
      <c r="AO6" s="38"/>
      <c r="AP6" s="6"/>
      <c r="AQ6" s="5"/>
      <c r="AR6" s="39"/>
      <c r="AS6" s="5"/>
    </row>
    <row r="7" spans="1:45">
      <c r="A7" s="15" t="s">
        <v>2074</v>
      </c>
      <c r="B7" s="16"/>
      <c r="C7" s="17" t="s">
        <v>2075</v>
      </c>
      <c r="D7" s="6"/>
      <c r="E7" s="6"/>
      <c r="F7" s="18"/>
      <c r="G7" s="18"/>
      <c r="H7" s="6"/>
      <c r="I7" s="6"/>
      <c r="J7" s="6"/>
      <c r="K7" s="6">
        <f t="shared" ref="K7:K39" si="0">IF(SUM(D7:J7)&gt;5,"5",SUM(D7:J7))</f>
        <v>0</v>
      </c>
      <c r="L7" s="14"/>
      <c r="M7" s="6"/>
      <c r="N7" s="6"/>
      <c r="O7" s="6"/>
      <c r="P7" s="6">
        <f t="shared" ref="P7:P39" si="1">IF(SUM(L7:O7)&gt;10,"10",IF(SUM(L7:O7)&lt;0,"0",SUM(L7:O7)))</f>
        <v>0</v>
      </c>
      <c r="Q7" s="23"/>
      <c r="R7" s="23"/>
      <c r="S7" s="23"/>
      <c r="T7" s="23"/>
      <c r="U7" s="23"/>
      <c r="V7" s="23"/>
      <c r="W7" s="23"/>
      <c r="X7" s="23"/>
      <c r="Y7" s="23"/>
      <c r="Z7" s="23"/>
      <c r="AA7" s="23"/>
      <c r="AB7" s="23">
        <v>4</v>
      </c>
      <c r="AC7" s="23"/>
      <c r="AD7" s="18"/>
      <c r="AE7" s="6"/>
      <c r="AF7" s="6"/>
      <c r="AG7" s="6">
        <f t="shared" ref="AG7:AG39" si="2">IF(SUM(Q7:AF7)&gt;20,"20",SUM(Q7:AF7))</f>
        <v>4</v>
      </c>
      <c r="AH7" s="6"/>
      <c r="AI7" s="6"/>
      <c r="AJ7" s="6"/>
      <c r="AK7" s="6"/>
      <c r="AL7" s="6">
        <f t="shared" ref="AL7:AL39" si="3">IF(SUM(AH7:AK7)&gt;5,"5",SUM(AH7:AK7))</f>
        <v>0</v>
      </c>
      <c r="AM7" s="6"/>
      <c r="AN7" s="6"/>
      <c r="AO7" s="40"/>
      <c r="AP7" s="6"/>
      <c r="AQ7" s="6">
        <f t="shared" ref="AQ7:AQ39" si="4">IF(SUM(AM7:AP7)&gt;10,"10",SUM(AM7:AP7))</f>
        <v>0</v>
      </c>
      <c r="AR7" s="6">
        <v>50</v>
      </c>
      <c r="AS7" s="6">
        <f t="shared" ref="AS7:AS39" si="5">SUM(AQ7+AL7+AG7+P7+K7+AR7)</f>
        <v>54</v>
      </c>
    </row>
    <row r="8" spans="1:45">
      <c r="A8" s="15" t="s">
        <v>2076</v>
      </c>
      <c r="B8" s="16"/>
      <c r="C8" s="17" t="s">
        <v>2077</v>
      </c>
      <c r="D8" s="6"/>
      <c r="E8" s="6"/>
      <c r="F8" s="18"/>
      <c r="G8" s="18"/>
      <c r="H8" s="6"/>
      <c r="I8" s="6"/>
      <c r="J8" s="6"/>
      <c r="K8" s="6">
        <f t="shared" si="0"/>
        <v>0</v>
      </c>
      <c r="L8" s="14"/>
      <c r="M8" s="6"/>
      <c r="N8" s="6"/>
      <c r="O8" s="6"/>
      <c r="P8" s="6">
        <f t="shared" si="1"/>
        <v>0</v>
      </c>
      <c r="Q8" s="23"/>
      <c r="R8" s="23"/>
      <c r="S8" s="23"/>
      <c r="T8" s="23"/>
      <c r="U8" s="23"/>
      <c r="V8" s="23"/>
      <c r="W8" s="23"/>
      <c r="X8" s="23"/>
      <c r="Y8" s="23"/>
      <c r="Z8" s="23"/>
      <c r="AA8" s="23"/>
      <c r="AB8" s="23"/>
      <c r="AC8" s="23"/>
      <c r="AD8" s="18"/>
      <c r="AE8" s="6"/>
      <c r="AF8" s="6"/>
      <c r="AG8" s="6">
        <f t="shared" si="2"/>
        <v>0</v>
      </c>
      <c r="AH8" s="6"/>
      <c r="AI8" s="6"/>
      <c r="AJ8" s="6"/>
      <c r="AK8" s="6"/>
      <c r="AL8" s="6">
        <f t="shared" si="3"/>
        <v>0</v>
      </c>
      <c r="AM8" s="6"/>
      <c r="AN8" s="6"/>
      <c r="AO8" s="40"/>
      <c r="AP8" s="6"/>
      <c r="AQ8" s="6">
        <f t="shared" si="4"/>
        <v>0</v>
      </c>
      <c r="AR8" s="6">
        <v>50</v>
      </c>
      <c r="AS8" s="6">
        <f t="shared" si="5"/>
        <v>50</v>
      </c>
    </row>
    <row r="9" spans="1:45">
      <c r="A9" s="15" t="s">
        <v>2078</v>
      </c>
      <c r="B9" s="16"/>
      <c r="C9" s="17" t="s">
        <v>2079</v>
      </c>
      <c r="D9" s="6"/>
      <c r="E9" s="6"/>
      <c r="F9" s="18"/>
      <c r="G9" s="18"/>
      <c r="H9" s="6"/>
      <c r="I9" s="6"/>
      <c r="J9" s="6"/>
      <c r="K9" s="6">
        <f t="shared" si="0"/>
        <v>0</v>
      </c>
      <c r="L9" s="14"/>
      <c r="M9" s="6"/>
      <c r="N9" s="6"/>
      <c r="O9" s="6"/>
      <c r="P9" s="6">
        <f t="shared" si="1"/>
        <v>0</v>
      </c>
      <c r="Q9" s="23"/>
      <c r="R9" s="23"/>
      <c r="S9" s="23">
        <v>5</v>
      </c>
      <c r="T9" s="23"/>
      <c r="U9" s="23"/>
      <c r="V9" s="23"/>
      <c r="W9" s="23"/>
      <c r="X9" s="23"/>
      <c r="Y9" s="23"/>
      <c r="Z9" s="23"/>
      <c r="AA9" s="23"/>
      <c r="AB9" s="23"/>
      <c r="AC9" s="23"/>
      <c r="AD9" s="18"/>
      <c r="AE9" s="6"/>
      <c r="AF9" s="6"/>
      <c r="AG9" s="6">
        <f t="shared" si="2"/>
        <v>5</v>
      </c>
      <c r="AH9" s="6"/>
      <c r="AI9" s="6"/>
      <c r="AJ9" s="6"/>
      <c r="AK9" s="6"/>
      <c r="AL9" s="6">
        <f t="shared" si="3"/>
        <v>0</v>
      </c>
      <c r="AM9" s="6"/>
      <c r="AN9" s="6"/>
      <c r="AO9" s="40"/>
      <c r="AP9" s="6"/>
      <c r="AQ9" s="6">
        <f t="shared" si="4"/>
        <v>0</v>
      </c>
      <c r="AR9" s="6">
        <v>50</v>
      </c>
      <c r="AS9" s="6">
        <f t="shared" si="5"/>
        <v>55</v>
      </c>
    </row>
    <row r="10" spans="1:45">
      <c r="A10" s="15" t="s">
        <v>2080</v>
      </c>
      <c r="B10" s="16"/>
      <c r="C10" s="17" t="s">
        <v>2081</v>
      </c>
      <c r="D10" s="6"/>
      <c r="E10" s="6"/>
      <c r="F10" s="18"/>
      <c r="G10" s="18"/>
      <c r="H10" s="6"/>
      <c r="I10" s="6"/>
      <c r="J10" s="6"/>
      <c r="K10" s="6">
        <f t="shared" si="0"/>
        <v>0</v>
      </c>
      <c r="L10" s="14"/>
      <c r="M10" s="6"/>
      <c r="N10" s="6"/>
      <c r="O10" s="6"/>
      <c r="P10" s="6">
        <f t="shared" si="1"/>
        <v>0</v>
      </c>
      <c r="Q10" s="23"/>
      <c r="R10" s="23"/>
      <c r="S10" s="23"/>
      <c r="T10" s="23"/>
      <c r="U10" s="23"/>
      <c r="V10" s="23"/>
      <c r="W10" s="23"/>
      <c r="X10" s="23"/>
      <c r="Y10" s="23"/>
      <c r="Z10" s="23"/>
      <c r="AA10" s="23"/>
      <c r="AB10" s="23"/>
      <c r="AC10" s="23"/>
      <c r="AD10" s="18"/>
      <c r="AE10" s="6"/>
      <c r="AF10" s="6"/>
      <c r="AG10" s="6">
        <f t="shared" si="2"/>
        <v>0</v>
      </c>
      <c r="AH10" s="6"/>
      <c r="AI10" s="6"/>
      <c r="AJ10" s="6"/>
      <c r="AK10" s="6"/>
      <c r="AL10" s="6">
        <f t="shared" si="3"/>
        <v>0</v>
      </c>
      <c r="AM10" s="6"/>
      <c r="AN10" s="6"/>
      <c r="AO10" s="40"/>
      <c r="AP10" s="6"/>
      <c r="AQ10" s="6">
        <f t="shared" si="4"/>
        <v>0</v>
      </c>
      <c r="AR10" s="6">
        <v>50</v>
      </c>
      <c r="AS10" s="6">
        <f t="shared" si="5"/>
        <v>50</v>
      </c>
    </row>
    <row r="11" spans="1:45">
      <c r="A11" s="15" t="s">
        <v>2082</v>
      </c>
      <c r="B11" s="16"/>
      <c r="C11" s="17" t="s">
        <v>2083</v>
      </c>
      <c r="D11" s="6"/>
      <c r="E11" s="19"/>
      <c r="F11" s="18"/>
      <c r="G11" s="18"/>
      <c r="H11" s="6"/>
      <c r="I11" s="6"/>
      <c r="J11" s="6"/>
      <c r="K11" s="6">
        <f t="shared" si="0"/>
        <v>0</v>
      </c>
      <c r="L11" s="14"/>
      <c r="M11" s="6"/>
      <c r="N11" s="6"/>
      <c r="O11" s="6"/>
      <c r="P11" s="6">
        <f t="shared" si="1"/>
        <v>0</v>
      </c>
      <c r="Q11" s="23"/>
      <c r="R11" s="23"/>
      <c r="S11" s="23"/>
      <c r="T11" s="23"/>
      <c r="U11" s="23"/>
      <c r="V11" s="23"/>
      <c r="W11" s="23"/>
      <c r="X11" s="23"/>
      <c r="Y11" s="23"/>
      <c r="Z11" s="23"/>
      <c r="AA11" s="23"/>
      <c r="AB11" s="23"/>
      <c r="AC11" s="23"/>
      <c r="AD11" s="18"/>
      <c r="AE11" s="6"/>
      <c r="AF11" s="6"/>
      <c r="AG11" s="6">
        <f t="shared" si="2"/>
        <v>0</v>
      </c>
      <c r="AH11" s="6"/>
      <c r="AI11" s="6"/>
      <c r="AJ11" s="6"/>
      <c r="AK11" s="6"/>
      <c r="AL11" s="6">
        <f t="shared" si="3"/>
        <v>0</v>
      </c>
      <c r="AM11" s="6"/>
      <c r="AN11" s="6"/>
      <c r="AO11" s="40"/>
      <c r="AP11" s="6"/>
      <c r="AQ11" s="6">
        <f t="shared" si="4"/>
        <v>0</v>
      </c>
      <c r="AR11" s="6">
        <v>50</v>
      </c>
      <c r="AS11" s="6">
        <f t="shared" si="5"/>
        <v>50</v>
      </c>
    </row>
    <row r="12" spans="1:45">
      <c r="A12" s="15" t="s">
        <v>2084</v>
      </c>
      <c r="B12" s="16"/>
      <c r="C12" s="17" t="s">
        <v>2085</v>
      </c>
      <c r="D12" s="6"/>
      <c r="E12" s="19"/>
      <c r="F12" s="18"/>
      <c r="G12" s="18"/>
      <c r="H12" s="6"/>
      <c r="I12" s="6"/>
      <c r="J12" s="6"/>
      <c r="K12" s="6">
        <f t="shared" si="0"/>
        <v>0</v>
      </c>
      <c r="L12" s="14"/>
      <c r="M12" s="6"/>
      <c r="N12" s="6"/>
      <c r="O12" s="6"/>
      <c r="P12" s="6">
        <f t="shared" si="1"/>
        <v>0</v>
      </c>
      <c r="Q12" s="23"/>
      <c r="R12" s="23"/>
      <c r="S12" s="23"/>
      <c r="T12" s="23"/>
      <c r="U12" s="23"/>
      <c r="V12" s="23"/>
      <c r="W12" s="23"/>
      <c r="X12" s="23"/>
      <c r="Y12" s="23"/>
      <c r="Z12" s="23"/>
      <c r="AA12" s="23"/>
      <c r="AB12" s="23"/>
      <c r="AC12" s="23"/>
      <c r="AD12" s="18"/>
      <c r="AE12" s="6"/>
      <c r="AF12" s="6"/>
      <c r="AG12" s="6">
        <f t="shared" si="2"/>
        <v>0</v>
      </c>
      <c r="AH12" s="6"/>
      <c r="AI12" s="6"/>
      <c r="AJ12" s="6"/>
      <c r="AK12" s="6"/>
      <c r="AL12" s="6">
        <f t="shared" si="3"/>
        <v>0</v>
      </c>
      <c r="AM12" s="6"/>
      <c r="AN12" s="6"/>
      <c r="AO12" s="40"/>
      <c r="AP12" s="6"/>
      <c r="AQ12" s="6">
        <f t="shared" si="4"/>
        <v>0</v>
      </c>
      <c r="AR12" s="6">
        <v>50</v>
      </c>
      <c r="AS12" s="6">
        <f t="shared" si="5"/>
        <v>50</v>
      </c>
    </row>
    <row r="13" spans="1:45">
      <c r="A13" s="15" t="s">
        <v>2086</v>
      </c>
      <c r="B13" s="16"/>
      <c r="C13" s="17" t="s">
        <v>2087</v>
      </c>
      <c r="D13" s="6"/>
      <c r="E13" s="19"/>
      <c r="F13" s="18"/>
      <c r="G13" s="18">
        <v>1</v>
      </c>
      <c r="H13" s="6"/>
      <c r="I13" s="6">
        <v>2</v>
      </c>
      <c r="J13" s="6"/>
      <c r="K13" s="6">
        <f t="shared" si="0"/>
        <v>3</v>
      </c>
      <c r="L13" s="14">
        <v>3</v>
      </c>
      <c r="M13" s="6"/>
      <c r="N13" s="6"/>
      <c r="O13" s="6"/>
      <c r="P13" s="6">
        <f t="shared" si="1"/>
        <v>3</v>
      </c>
      <c r="Q13" s="23"/>
      <c r="R13" s="23">
        <v>5</v>
      </c>
      <c r="S13" s="23"/>
      <c r="T13" s="23"/>
      <c r="U13" s="23"/>
      <c r="V13" s="23"/>
      <c r="W13" s="23"/>
      <c r="X13" s="23"/>
      <c r="Y13" s="23"/>
      <c r="Z13" s="23">
        <v>3</v>
      </c>
      <c r="AA13" s="23">
        <v>6</v>
      </c>
      <c r="AB13" s="23"/>
      <c r="AC13" s="23"/>
      <c r="AD13" s="18">
        <v>5</v>
      </c>
      <c r="AE13" s="6"/>
      <c r="AF13" s="6"/>
      <c r="AG13" s="6">
        <f t="shared" si="2"/>
        <v>19</v>
      </c>
      <c r="AH13" s="6"/>
      <c r="AI13" s="6">
        <v>2</v>
      </c>
      <c r="AJ13" s="6"/>
      <c r="AK13" s="6"/>
      <c r="AL13" s="6">
        <f t="shared" si="3"/>
        <v>2</v>
      </c>
      <c r="AM13" s="6"/>
      <c r="AN13" s="6"/>
      <c r="AO13" s="40"/>
      <c r="AP13" s="6">
        <v>2</v>
      </c>
      <c r="AQ13" s="6">
        <f t="shared" si="4"/>
        <v>2</v>
      </c>
      <c r="AR13" s="6">
        <v>50</v>
      </c>
      <c r="AS13" s="6">
        <f t="shared" si="5"/>
        <v>79</v>
      </c>
    </row>
    <row r="14" spans="1:45">
      <c r="A14" s="15" t="s">
        <v>2088</v>
      </c>
      <c r="B14" s="16"/>
      <c r="C14" s="17" t="s">
        <v>2089</v>
      </c>
      <c r="D14" s="6"/>
      <c r="E14" s="19"/>
      <c r="F14" s="18"/>
      <c r="G14" s="18"/>
      <c r="H14" s="6"/>
      <c r="I14" s="6"/>
      <c r="J14" s="6"/>
      <c r="K14" s="6">
        <f t="shared" si="0"/>
        <v>0</v>
      </c>
      <c r="L14" s="14"/>
      <c r="M14" s="6"/>
      <c r="N14" s="6"/>
      <c r="O14" s="6"/>
      <c r="P14" s="6">
        <f t="shared" si="1"/>
        <v>0</v>
      </c>
      <c r="Q14" s="23"/>
      <c r="R14" s="23"/>
      <c r="S14" s="23"/>
      <c r="T14" s="23"/>
      <c r="U14" s="23"/>
      <c r="V14" s="23"/>
      <c r="W14" s="23"/>
      <c r="X14" s="23"/>
      <c r="Y14" s="23"/>
      <c r="Z14" s="23"/>
      <c r="AA14" s="23"/>
      <c r="AB14" s="23">
        <v>4</v>
      </c>
      <c r="AC14" s="23"/>
      <c r="AD14" s="18"/>
      <c r="AE14" s="6"/>
      <c r="AF14" s="6"/>
      <c r="AG14" s="6">
        <f t="shared" si="2"/>
        <v>4</v>
      </c>
      <c r="AH14" s="6"/>
      <c r="AI14" s="6"/>
      <c r="AJ14" s="6"/>
      <c r="AK14" s="6"/>
      <c r="AL14" s="6">
        <f t="shared" si="3"/>
        <v>0</v>
      </c>
      <c r="AM14" s="6"/>
      <c r="AN14" s="6"/>
      <c r="AO14" s="40"/>
      <c r="AP14" s="6"/>
      <c r="AQ14" s="6">
        <f t="shared" si="4"/>
        <v>0</v>
      </c>
      <c r="AR14" s="6">
        <v>50</v>
      </c>
      <c r="AS14" s="6">
        <f t="shared" si="5"/>
        <v>54</v>
      </c>
    </row>
    <row r="15" spans="1:45">
      <c r="A15" s="15" t="s">
        <v>2090</v>
      </c>
      <c r="B15" s="16"/>
      <c r="C15" s="17" t="s">
        <v>2091</v>
      </c>
      <c r="D15" s="6"/>
      <c r="E15" s="6"/>
      <c r="F15" s="18"/>
      <c r="G15" s="18"/>
      <c r="H15" s="6"/>
      <c r="I15" s="6"/>
      <c r="J15" s="6"/>
      <c r="K15" s="6">
        <f t="shared" si="0"/>
        <v>0</v>
      </c>
      <c r="L15" s="14"/>
      <c r="M15" s="6"/>
      <c r="N15" s="6"/>
      <c r="O15" s="6"/>
      <c r="P15" s="6">
        <f t="shared" si="1"/>
        <v>0</v>
      </c>
      <c r="Q15" s="23"/>
      <c r="R15" s="23"/>
      <c r="S15" s="23">
        <v>5</v>
      </c>
      <c r="T15" s="23"/>
      <c r="U15" s="23"/>
      <c r="V15" s="23"/>
      <c r="W15" s="23"/>
      <c r="X15" s="23"/>
      <c r="Y15" s="23"/>
      <c r="Z15" s="23"/>
      <c r="AA15" s="23"/>
      <c r="AB15" s="23">
        <v>4</v>
      </c>
      <c r="AC15" s="23"/>
      <c r="AD15" s="18"/>
      <c r="AE15" s="6">
        <v>5</v>
      </c>
      <c r="AF15" s="6"/>
      <c r="AG15" s="6">
        <f t="shared" si="2"/>
        <v>14</v>
      </c>
      <c r="AH15" s="6"/>
      <c r="AI15" s="6"/>
      <c r="AJ15" s="6"/>
      <c r="AK15" s="6"/>
      <c r="AL15" s="6">
        <f t="shared" si="3"/>
        <v>0</v>
      </c>
      <c r="AM15" s="6"/>
      <c r="AN15" s="6"/>
      <c r="AO15" s="40"/>
      <c r="AP15" s="6"/>
      <c r="AQ15" s="6">
        <f t="shared" si="4"/>
        <v>0</v>
      </c>
      <c r="AR15" s="6">
        <v>50</v>
      </c>
      <c r="AS15" s="6">
        <f t="shared" si="5"/>
        <v>64</v>
      </c>
    </row>
    <row r="16" spans="1:45">
      <c r="A16" s="15" t="s">
        <v>2092</v>
      </c>
      <c r="B16" s="16"/>
      <c r="C16" s="17" t="s">
        <v>2093</v>
      </c>
      <c r="D16" s="6"/>
      <c r="E16" s="6"/>
      <c r="F16" s="18"/>
      <c r="G16" s="18"/>
      <c r="H16" s="6"/>
      <c r="I16" s="6"/>
      <c r="J16" s="6"/>
      <c r="K16" s="6">
        <f t="shared" si="0"/>
        <v>0</v>
      </c>
      <c r="L16" s="14"/>
      <c r="M16" s="6"/>
      <c r="N16" s="6"/>
      <c r="O16" s="6"/>
      <c r="P16" s="6">
        <f t="shared" si="1"/>
        <v>0</v>
      </c>
      <c r="Q16" s="23"/>
      <c r="R16" s="23"/>
      <c r="S16" s="23">
        <v>5</v>
      </c>
      <c r="T16" s="23"/>
      <c r="U16" s="23"/>
      <c r="V16" s="23"/>
      <c r="W16" s="23"/>
      <c r="X16" s="23"/>
      <c r="Y16" s="23"/>
      <c r="Z16" s="23"/>
      <c r="AA16" s="23"/>
      <c r="AB16" s="23"/>
      <c r="AC16" s="23"/>
      <c r="AD16" s="18"/>
      <c r="AE16" s="6"/>
      <c r="AF16" s="6"/>
      <c r="AG16" s="6">
        <f t="shared" si="2"/>
        <v>5</v>
      </c>
      <c r="AH16" s="6"/>
      <c r="AI16" s="6"/>
      <c r="AJ16" s="6"/>
      <c r="AK16" s="6"/>
      <c r="AL16" s="6">
        <f t="shared" si="3"/>
        <v>0</v>
      </c>
      <c r="AM16" s="6"/>
      <c r="AN16" s="6"/>
      <c r="AO16" s="40"/>
      <c r="AP16" s="6"/>
      <c r="AQ16" s="6">
        <f t="shared" si="4"/>
        <v>0</v>
      </c>
      <c r="AR16" s="6">
        <v>50</v>
      </c>
      <c r="AS16" s="6">
        <f t="shared" si="5"/>
        <v>55</v>
      </c>
    </row>
    <row r="17" spans="1:45">
      <c r="A17" s="15" t="s">
        <v>2094</v>
      </c>
      <c r="B17" s="16"/>
      <c r="C17" s="17" t="s">
        <v>2095</v>
      </c>
      <c r="D17" s="6"/>
      <c r="E17" s="6"/>
      <c r="F17" s="18"/>
      <c r="G17" s="18"/>
      <c r="H17" s="6"/>
      <c r="I17" s="6"/>
      <c r="J17" s="6"/>
      <c r="K17" s="6">
        <f t="shared" si="0"/>
        <v>0</v>
      </c>
      <c r="L17" s="14"/>
      <c r="M17" s="6"/>
      <c r="N17" s="6"/>
      <c r="O17" s="6"/>
      <c r="P17" s="6">
        <f t="shared" si="1"/>
        <v>0</v>
      </c>
      <c r="Q17" s="23"/>
      <c r="R17" s="23"/>
      <c r="S17" s="23"/>
      <c r="T17" s="23"/>
      <c r="U17" s="23"/>
      <c r="V17" s="23"/>
      <c r="W17" s="23"/>
      <c r="X17" s="23"/>
      <c r="Y17" s="23"/>
      <c r="Z17" s="23"/>
      <c r="AA17" s="23"/>
      <c r="AB17" s="23"/>
      <c r="AC17" s="23"/>
      <c r="AD17" s="18">
        <v>5</v>
      </c>
      <c r="AE17" s="6"/>
      <c r="AF17" s="6"/>
      <c r="AG17" s="6">
        <f t="shared" si="2"/>
        <v>5</v>
      </c>
      <c r="AH17" s="6"/>
      <c r="AI17" s="6"/>
      <c r="AJ17" s="6"/>
      <c r="AK17" s="6"/>
      <c r="AL17" s="6">
        <f t="shared" si="3"/>
        <v>0</v>
      </c>
      <c r="AM17" s="6"/>
      <c r="AN17" s="6"/>
      <c r="AO17" s="40"/>
      <c r="AP17" s="6"/>
      <c r="AQ17" s="6">
        <f t="shared" si="4"/>
        <v>0</v>
      </c>
      <c r="AR17" s="6">
        <v>50</v>
      </c>
      <c r="AS17" s="6">
        <f t="shared" si="5"/>
        <v>55</v>
      </c>
    </row>
    <row r="18" spans="1:45">
      <c r="A18" s="15" t="s">
        <v>2096</v>
      </c>
      <c r="B18" s="16"/>
      <c r="C18" s="17" t="s">
        <v>2097</v>
      </c>
      <c r="D18" s="6"/>
      <c r="E18" s="6"/>
      <c r="F18" s="18"/>
      <c r="G18" s="18"/>
      <c r="H18" s="6"/>
      <c r="I18" s="6"/>
      <c r="J18" s="6"/>
      <c r="K18" s="6">
        <f t="shared" si="0"/>
        <v>0</v>
      </c>
      <c r="L18" s="14">
        <v>3</v>
      </c>
      <c r="M18" s="6"/>
      <c r="N18" s="6"/>
      <c r="O18" s="6"/>
      <c r="P18" s="6">
        <f t="shared" si="1"/>
        <v>3</v>
      </c>
      <c r="Q18" s="23"/>
      <c r="R18" s="23"/>
      <c r="S18" s="23"/>
      <c r="T18" s="23"/>
      <c r="U18" s="23"/>
      <c r="V18" s="23"/>
      <c r="W18" s="23"/>
      <c r="X18" s="23"/>
      <c r="Y18" s="23"/>
      <c r="Z18" s="23"/>
      <c r="AA18" s="23"/>
      <c r="AB18" s="23"/>
      <c r="AC18" s="23"/>
      <c r="AD18" s="18">
        <v>5</v>
      </c>
      <c r="AE18" s="6"/>
      <c r="AF18" s="6"/>
      <c r="AG18" s="6">
        <f t="shared" si="2"/>
        <v>5</v>
      </c>
      <c r="AH18" s="6"/>
      <c r="AI18" s="6"/>
      <c r="AJ18" s="6"/>
      <c r="AK18" s="6"/>
      <c r="AL18" s="6">
        <f t="shared" si="3"/>
        <v>0</v>
      </c>
      <c r="AM18" s="6"/>
      <c r="AN18" s="6"/>
      <c r="AO18" s="40"/>
      <c r="AP18" s="6"/>
      <c r="AQ18" s="6">
        <f t="shared" si="4"/>
        <v>0</v>
      </c>
      <c r="AR18" s="6">
        <v>50</v>
      </c>
      <c r="AS18" s="6">
        <f t="shared" si="5"/>
        <v>58</v>
      </c>
    </row>
    <row r="19" spans="1:45">
      <c r="A19" s="15" t="s">
        <v>2098</v>
      </c>
      <c r="B19" s="16"/>
      <c r="C19" s="17" t="s">
        <v>2099</v>
      </c>
      <c r="D19" s="6"/>
      <c r="E19" s="6"/>
      <c r="F19" s="18"/>
      <c r="G19" s="18"/>
      <c r="H19" s="6"/>
      <c r="I19" s="6"/>
      <c r="J19" s="6"/>
      <c r="K19" s="6">
        <f t="shared" si="0"/>
        <v>0</v>
      </c>
      <c r="L19" s="14"/>
      <c r="M19" s="6"/>
      <c r="N19" s="6"/>
      <c r="O19" s="6"/>
      <c r="P19" s="6">
        <f t="shared" si="1"/>
        <v>0</v>
      </c>
      <c r="Q19" s="23"/>
      <c r="R19" s="23"/>
      <c r="S19" s="23"/>
      <c r="T19" s="23"/>
      <c r="U19" s="23"/>
      <c r="V19" s="23"/>
      <c r="W19" s="23"/>
      <c r="X19" s="23"/>
      <c r="Y19" s="23"/>
      <c r="Z19" s="23"/>
      <c r="AA19" s="23"/>
      <c r="AB19" s="23"/>
      <c r="AC19" s="23"/>
      <c r="AD19" s="18">
        <v>5</v>
      </c>
      <c r="AE19" s="6"/>
      <c r="AF19" s="6"/>
      <c r="AG19" s="6">
        <f t="shared" si="2"/>
        <v>5</v>
      </c>
      <c r="AH19" s="6"/>
      <c r="AI19" s="6"/>
      <c r="AJ19" s="6"/>
      <c r="AK19" s="6"/>
      <c r="AL19" s="6">
        <f t="shared" si="3"/>
        <v>0</v>
      </c>
      <c r="AM19" s="6"/>
      <c r="AN19" s="6"/>
      <c r="AO19" s="40"/>
      <c r="AP19" s="6"/>
      <c r="AQ19" s="6">
        <f t="shared" si="4"/>
        <v>0</v>
      </c>
      <c r="AR19" s="6">
        <v>50</v>
      </c>
      <c r="AS19" s="6">
        <f t="shared" si="5"/>
        <v>55</v>
      </c>
    </row>
    <row r="20" spans="1:45">
      <c r="A20" s="15" t="s">
        <v>2100</v>
      </c>
      <c r="B20" s="16"/>
      <c r="C20" s="17" t="s">
        <v>2101</v>
      </c>
      <c r="D20" s="6"/>
      <c r="E20" s="6"/>
      <c r="F20" s="18"/>
      <c r="G20" s="18"/>
      <c r="H20" s="6"/>
      <c r="I20" s="6"/>
      <c r="J20" s="6"/>
      <c r="K20" s="6">
        <f t="shared" si="0"/>
        <v>0</v>
      </c>
      <c r="L20" s="14"/>
      <c r="M20" s="6"/>
      <c r="N20" s="6"/>
      <c r="O20" s="6"/>
      <c r="P20" s="6">
        <f t="shared" si="1"/>
        <v>0</v>
      </c>
      <c r="Q20" s="23"/>
      <c r="R20" s="23"/>
      <c r="S20" s="23"/>
      <c r="T20" s="23"/>
      <c r="U20" s="23"/>
      <c r="V20" s="23"/>
      <c r="W20" s="23"/>
      <c r="X20" s="23"/>
      <c r="Y20" s="23"/>
      <c r="Z20" s="23"/>
      <c r="AA20" s="23"/>
      <c r="AB20" s="23"/>
      <c r="AC20" s="23"/>
      <c r="AD20" s="18">
        <v>5</v>
      </c>
      <c r="AE20" s="6">
        <v>2</v>
      </c>
      <c r="AF20" s="6"/>
      <c r="AG20" s="6">
        <f t="shared" si="2"/>
        <v>7</v>
      </c>
      <c r="AH20" s="6"/>
      <c r="AI20" s="6"/>
      <c r="AJ20" s="6"/>
      <c r="AK20" s="6"/>
      <c r="AL20" s="6">
        <f t="shared" si="3"/>
        <v>0</v>
      </c>
      <c r="AM20" s="6"/>
      <c r="AN20" s="6"/>
      <c r="AO20" s="40"/>
      <c r="AP20" s="6"/>
      <c r="AQ20" s="6">
        <f t="shared" si="4"/>
        <v>0</v>
      </c>
      <c r="AR20" s="6">
        <v>50</v>
      </c>
      <c r="AS20" s="6">
        <f t="shared" si="5"/>
        <v>57</v>
      </c>
    </row>
    <row r="21" spans="1:45">
      <c r="A21" s="15" t="s">
        <v>2102</v>
      </c>
      <c r="B21" s="16"/>
      <c r="C21" s="17" t="s">
        <v>2103</v>
      </c>
      <c r="D21" s="6"/>
      <c r="E21" s="6"/>
      <c r="F21" s="18"/>
      <c r="G21" s="18"/>
      <c r="H21" s="6"/>
      <c r="I21" s="6"/>
      <c r="J21" s="6"/>
      <c r="K21" s="6">
        <f t="shared" si="0"/>
        <v>0</v>
      </c>
      <c r="L21" s="14"/>
      <c r="M21" s="6"/>
      <c r="N21" s="6"/>
      <c r="O21" s="6"/>
      <c r="P21" s="6">
        <f t="shared" si="1"/>
        <v>0</v>
      </c>
      <c r="Q21" s="23"/>
      <c r="R21" s="23"/>
      <c r="S21" s="23"/>
      <c r="T21" s="23"/>
      <c r="U21" s="23"/>
      <c r="V21" s="23"/>
      <c r="W21" s="23"/>
      <c r="X21" s="23"/>
      <c r="Y21" s="23"/>
      <c r="Z21" s="23"/>
      <c r="AA21" s="23"/>
      <c r="AB21" s="23"/>
      <c r="AC21" s="23"/>
      <c r="AD21" s="18">
        <v>5</v>
      </c>
      <c r="AE21" s="6"/>
      <c r="AF21" s="6"/>
      <c r="AG21" s="6">
        <f t="shared" si="2"/>
        <v>5</v>
      </c>
      <c r="AH21" s="6"/>
      <c r="AI21" s="6"/>
      <c r="AJ21" s="6"/>
      <c r="AK21" s="6"/>
      <c r="AL21" s="6">
        <f t="shared" si="3"/>
        <v>0</v>
      </c>
      <c r="AM21" s="6"/>
      <c r="AN21" s="6"/>
      <c r="AO21" s="40"/>
      <c r="AP21" s="6"/>
      <c r="AQ21" s="6">
        <f t="shared" si="4"/>
        <v>0</v>
      </c>
      <c r="AR21" s="6">
        <v>50</v>
      </c>
      <c r="AS21" s="6">
        <f t="shared" si="5"/>
        <v>55</v>
      </c>
    </row>
    <row r="22" spans="1:45">
      <c r="A22" s="15" t="s">
        <v>2104</v>
      </c>
      <c r="B22" s="16"/>
      <c r="C22" s="17" t="s">
        <v>2105</v>
      </c>
      <c r="D22" s="6"/>
      <c r="E22" s="6"/>
      <c r="F22" s="18"/>
      <c r="G22" s="18"/>
      <c r="H22" s="6"/>
      <c r="I22" s="6"/>
      <c r="J22" s="6"/>
      <c r="K22" s="6">
        <f t="shared" si="0"/>
        <v>0</v>
      </c>
      <c r="L22" s="14"/>
      <c r="M22" s="6"/>
      <c r="N22" s="6"/>
      <c r="O22" s="6"/>
      <c r="P22" s="6">
        <f t="shared" si="1"/>
        <v>0</v>
      </c>
      <c r="Q22" s="23"/>
      <c r="R22" s="23"/>
      <c r="S22" s="23">
        <v>5</v>
      </c>
      <c r="T22" s="23"/>
      <c r="U22" s="23"/>
      <c r="V22" s="23"/>
      <c r="W22" s="23"/>
      <c r="X22" s="23"/>
      <c r="Y22" s="23"/>
      <c r="Z22" s="23"/>
      <c r="AA22" s="23"/>
      <c r="AB22" s="23"/>
      <c r="AC22" s="23"/>
      <c r="AD22" s="18"/>
      <c r="AE22" s="6"/>
      <c r="AF22" s="6"/>
      <c r="AG22" s="6">
        <f t="shared" si="2"/>
        <v>5</v>
      </c>
      <c r="AH22" s="6"/>
      <c r="AI22" s="6"/>
      <c r="AJ22" s="6"/>
      <c r="AK22" s="6"/>
      <c r="AL22" s="6">
        <f t="shared" si="3"/>
        <v>0</v>
      </c>
      <c r="AM22" s="6"/>
      <c r="AN22" s="6"/>
      <c r="AO22" s="40"/>
      <c r="AP22" s="6"/>
      <c r="AQ22" s="6">
        <f t="shared" si="4"/>
        <v>0</v>
      </c>
      <c r="AR22" s="6">
        <v>50</v>
      </c>
      <c r="AS22" s="6">
        <f t="shared" si="5"/>
        <v>55</v>
      </c>
    </row>
    <row r="23" spans="1:45">
      <c r="A23" s="15" t="s">
        <v>2106</v>
      </c>
      <c r="B23" s="16"/>
      <c r="C23" s="17" t="s">
        <v>457</v>
      </c>
      <c r="D23" s="6"/>
      <c r="E23" s="6"/>
      <c r="F23" s="18"/>
      <c r="G23" s="18"/>
      <c r="H23" s="6"/>
      <c r="I23" s="6"/>
      <c r="J23" s="6"/>
      <c r="K23" s="6">
        <f t="shared" si="0"/>
        <v>0</v>
      </c>
      <c r="L23" s="14"/>
      <c r="M23" s="6"/>
      <c r="N23" s="6"/>
      <c r="O23" s="6"/>
      <c r="P23" s="6">
        <f t="shared" si="1"/>
        <v>0</v>
      </c>
      <c r="Q23" s="23"/>
      <c r="R23" s="23"/>
      <c r="S23" s="23"/>
      <c r="T23" s="23"/>
      <c r="U23" s="23">
        <v>5</v>
      </c>
      <c r="V23" s="23">
        <v>5</v>
      </c>
      <c r="W23" s="23"/>
      <c r="X23" s="23"/>
      <c r="Y23" s="23"/>
      <c r="Z23" s="23"/>
      <c r="AA23" s="23"/>
      <c r="AB23" s="23"/>
      <c r="AC23" s="23">
        <v>5</v>
      </c>
      <c r="AD23" s="18"/>
      <c r="AE23" s="6"/>
      <c r="AF23" s="6"/>
      <c r="AG23" s="6">
        <f t="shared" si="2"/>
        <v>15</v>
      </c>
      <c r="AH23" s="6"/>
      <c r="AI23" s="6"/>
      <c r="AJ23" s="6"/>
      <c r="AK23" s="6"/>
      <c r="AL23" s="6">
        <f t="shared" si="3"/>
        <v>0</v>
      </c>
      <c r="AM23" s="6"/>
      <c r="AN23" s="6"/>
      <c r="AO23" s="40"/>
      <c r="AP23" s="6"/>
      <c r="AQ23" s="6">
        <f t="shared" si="4"/>
        <v>0</v>
      </c>
      <c r="AR23" s="6">
        <v>50</v>
      </c>
      <c r="AS23" s="6">
        <f t="shared" si="5"/>
        <v>65</v>
      </c>
    </row>
    <row r="24" spans="1:45">
      <c r="A24" s="15" t="s">
        <v>2107</v>
      </c>
      <c r="B24" s="16"/>
      <c r="C24" s="17" t="s">
        <v>2108</v>
      </c>
      <c r="D24" s="6">
        <v>2</v>
      </c>
      <c r="E24" s="6">
        <v>2</v>
      </c>
      <c r="F24" s="18"/>
      <c r="G24" s="18"/>
      <c r="H24" s="6">
        <v>2</v>
      </c>
      <c r="I24" s="6"/>
      <c r="J24" s="6">
        <v>1</v>
      </c>
      <c r="K24" s="6" t="str">
        <f t="shared" si="0"/>
        <v>5</v>
      </c>
      <c r="L24" s="14"/>
      <c r="M24" s="6"/>
      <c r="N24" s="6"/>
      <c r="O24" s="6"/>
      <c r="P24" s="6">
        <f t="shared" si="1"/>
        <v>0</v>
      </c>
      <c r="Q24" s="23"/>
      <c r="R24" s="23"/>
      <c r="S24" s="23">
        <v>5</v>
      </c>
      <c r="T24" s="23">
        <v>2</v>
      </c>
      <c r="U24" s="23"/>
      <c r="V24" s="23"/>
      <c r="W24" s="23">
        <v>3</v>
      </c>
      <c r="X24" s="23">
        <v>1</v>
      </c>
      <c r="Y24" s="23">
        <v>2</v>
      </c>
      <c r="Z24" s="23">
        <v>3</v>
      </c>
      <c r="AA24" s="23"/>
      <c r="AB24" s="23"/>
      <c r="AC24" s="23"/>
      <c r="AD24" s="18">
        <v>5</v>
      </c>
      <c r="AE24" s="6">
        <v>10</v>
      </c>
      <c r="AF24" s="6"/>
      <c r="AG24" s="6" t="str">
        <f t="shared" si="2"/>
        <v>20</v>
      </c>
      <c r="AH24" s="6"/>
      <c r="AI24" s="6"/>
      <c r="AJ24" s="6"/>
      <c r="AK24" s="6"/>
      <c r="AL24" s="6">
        <f t="shared" si="3"/>
        <v>0</v>
      </c>
      <c r="AM24" s="6">
        <v>2</v>
      </c>
      <c r="AN24" s="6">
        <v>1</v>
      </c>
      <c r="AO24" s="40">
        <v>3</v>
      </c>
      <c r="AP24" s="6"/>
      <c r="AQ24" s="6">
        <f t="shared" si="4"/>
        <v>6</v>
      </c>
      <c r="AR24" s="6">
        <v>50</v>
      </c>
      <c r="AS24" s="6">
        <f t="shared" si="5"/>
        <v>81</v>
      </c>
    </row>
    <row r="25" spans="1:45">
      <c r="A25" s="15" t="s">
        <v>2109</v>
      </c>
      <c r="B25" s="16"/>
      <c r="C25" s="17" t="s">
        <v>2110</v>
      </c>
      <c r="D25" s="6"/>
      <c r="E25" s="6"/>
      <c r="F25" s="18"/>
      <c r="G25" s="18"/>
      <c r="H25" s="6"/>
      <c r="I25" s="6"/>
      <c r="J25" s="6"/>
      <c r="K25" s="6">
        <f t="shared" si="0"/>
        <v>0</v>
      </c>
      <c r="L25" s="14"/>
      <c r="M25" s="6"/>
      <c r="N25" s="6"/>
      <c r="O25" s="6"/>
      <c r="P25" s="6">
        <f t="shared" si="1"/>
        <v>0</v>
      </c>
      <c r="Q25" s="23"/>
      <c r="R25" s="23"/>
      <c r="S25" s="23"/>
      <c r="T25" s="23"/>
      <c r="U25" s="23"/>
      <c r="V25" s="23"/>
      <c r="W25" s="23"/>
      <c r="X25" s="23"/>
      <c r="Y25" s="23"/>
      <c r="Z25" s="23"/>
      <c r="AA25" s="23"/>
      <c r="AB25" s="23"/>
      <c r="AC25" s="23"/>
      <c r="AD25" s="18"/>
      <c r="AE25" s="6"/>
      <c r="AF25" s="6"/>
      <c r="AG25" s="6">
        <f t="shared" si="2"/>
        <v>0</v>
      </c>
      <c r="AH25" s="6"/>
      <c r="AI25" s="6"/>
      <c r="AJ25" s="6"/>
      <c r="AK25" s="6"/>
      <c r="AL25" s="6">
        <f t="shared" si="3"/>
        <v>0</v>
      </c>
      <c r="AM25" s="6"/>
      <c r="AN25" s="6"/>
      <c r="AO25" s="40"/>
      <c r="AP25" s="6"/>
      <c r="AQ25" s="6">
        <f t="shared" si="4"/>
        <v>0</v>
      </c>
      <c r="AR25" s="6">
        <v>50</v>
      </c>
      <c r="AS25" s="6">
        <f t="shared" si="5"/>
        <v>50</v>
      </c>
    </row>
    <row r="26" spans="1:45">
      <c r="A26" s="15" t="s">
        <v>2111</v>
      </c>
      <c r="B26" s="16"/>
      <c r="C26" s="17" t="s">
        <v>2112</v>
      </c>
      <c r="D26" s="6"/>
      <c r="E26" s="6"/>
      <c r="F26" s="18"/>
      <c r="G26" s="18"/>
      <c r="H26" s="6"/>
      <c r="I26" s="6"/>
      <c r="J26" s="6"/>
      <c r="K26" s="6">
        <f t="shared" si="0"/>
        <v>0</v>
      </c>
      <c r="L26" s="14"/>
      <c r="M26" s="6"/>
      <c r="N26" s="6"/>
      <c r="O26" s="6"/>
      <c r="P26" s="6">
        <f t="shared" si="1"/>
        <v>0</v>
      </c>
      <c r="Q26" s="23"/>
      <c r="R26" s="23"/>
      <c r="S26" s="23"/>
      <c r="T26" s="23"/>
      <c r="U26" s="23"/>
      <c r="V26" s="23"/>
      <c r="W26" s="23"/>
      <c r="X26" s="23"/>
      <c r="Y26" s="23"/>
      <c r="Z26" s="23"/>
      <c r="AA26" s="23"/>
      <c r="AB26" s="23"/>
      <c r="AC26" s="23"/>
      <c r="AD26" s="18"/>
      <c r="AE26" s="6"/>
      <c r="AF26" s="6"/>
      <c r="AG26" s="6">
        <f t="shared" si="2"/>
        <v>0</v>
      </c>
      <c r="AH26" s="6"/>
      <c r="AI26" s="6"/>
      <c r="AJ26" s="6"/>
      <c r="AK26" s="6"/>
      <c r="AL26" s="6">
        <f t="shared" si="3"/>
        <v>0</v>
      </c>
      <c r="AM26" s="6"/>
      <c r="AN26" s="6"/>
      <c r="AO26" s="40"/>
      <c r="AP26" s="6"/>
      <c r="AQ26" s="6">
        <f t="shared" si="4"/>
        <v>0</v>
      </c>
      <c r="AR26" s="6">
        <v>50</v>
      </c>
      <c r="AS26" s="6">
        <f t="shared" si="5"/>
        <v>50</v>
      </c>
    </row>
    <row r="27" spans="1:45">
      <c r="A27" s="15" t="s">
        <v>2113</v>
      </c>
      <c r="B27" s="16"/>
      <c r="C27" s="17" t="s">
        <v>2114</v>
      </c>
      <c r="D27" s="6"/>
      <c r="E27" s="6"/>
      <c r="F27" s="18"/>
      <c r="G27" s="18"/>
      <c r="H27" s="6"/>
      <c r="I27" s="6"/>
      <c r="J27" s="6"/>
      <c r="K27" s="6">
        <f t="shared" si="0"/>
        <v>0</v>
      </c>
      <c r="L27" s="14"/>
      <c r="M27" s="6"/>
      <c r="N27" s="6"/>
      <c r="O27" s="6"/>
      <c r="P27" s="6">
        <f t="shared" si="1"/>
        <v>0</v>
      </c>
      <c r="Q27" s="23"/>
      <c r="R27" s="23"/>
      <c r="S27" s="23">
        <v>5</v>
      </c>
      <c r="T27" s="23"/>
      <c r="U27" s="23"/>
      <c r="V27" s="23"/>
      <c r="W27" s="23"/>
      <c r="X27" s="23"/>
      <c r="Y27" s="23"/>
      <c r="Z27" s="23">
        <v>3</v>
      </c>
      <c r="AA27" s="23"/>
      <c r="AB27" s="23"/>
      <c r="AC27" s="23"/>
      <c r="AD27" s="18"/>
      <c r="AE27" s="6"/>
      <c r="AF27" s="6"/>
      <c r="AG27" s="6">
        <f t="shared" si="2"/>
        <v>8</v>
      </c>
      <c r="AH27" s="6">
        <v>2</v>
      </c>
      <c r="AI27" s="6"/>
      <c r="AJ27" s="6"/>
      <c r="AK27" s="6"/>
      <c r="AL27" s="6">
        <f t="shared" si="3"/>
        <v>2</v>
      </c>
      <c r="AM27" s="6"/>
      <c r="AN27" s="6"/>
      <c r="AO27" s="40"/>
      <c r="AP27" s="6"/>
      <c r="AQ27" s="6">
        <f t="shared" si="4"/>
        <v>0</v>
      </c>
      <c r="AR27" s="6">
        <v>50</v>
      </c>
      <c r="AS27" s="6">
        <f t="shared" si="5"/>
        <v>60</v>
      </c>
    </row>
    <row r="28" spans="1:45">
      <c r="A28" s="15" t="s">
        <v>2115</v>
      </c>
      <c r="B28" s="16"/>
      <c r="C28" s="17" t="s">
        <v>2116</v>
      </c>
      <c r="D28" s="6"/>
      <c r="E28" s="6"/>
      <c r="F28" s="18"/>
      <c r="G28" s="18"/>
      <c r="H28" s="6"/>
      <c r="I28" s="6"/>
      <c r="J28" s="6"/>
      <c r="K28" s="6">
        <f t="shared" si="0"/>
        <v>0</v>
      </c>
      <c r="L28" s="14"/>
      <c r="M28" s="6"/>
      <c r="N28" s="6"/>
      <c r="O28" s="6"/>
      <c r="P28" s="6">
        <f t="shared" si="1"/>
        <v>0</v>
      </c>
      <c r="Q28" s="23"/>
      <c r="R28" s="23"/>
      <c r="S28" s="23"/>
      <c r="T28" s="23"/>
      <c r="U28" s="23"/>
      <c r="V28" s="23"/>
      <c r="W28" s="23"/>
      <c r="X28" s="23"/>
      <c r="Y28" s="23"/>
      <c r="Z28" s="23"/>
      <c r="AA28" s="23"/>
      <c r="AB28" s="23"/>
      <c r="AC28" s="23"/>
      <c r="AD28" s="18"/>
      <c r="AE28" s="6"/>
      <c r="AF28" s="6"/>
      <c r="AG28" s="6">
        <f t="shared" si="2"/>
        <v>0</v>
      </c>
      <c r="AH28" s="6"/>
      <c r="AI28" s="6"/>
      <c r="AJ28" s="6"/>
      <c r="AK28" s="6"/>
      <c r="AL28" s="6">
        <f t="shared" si="3"/>
        <v>0</v>
      </c>
      <c r="AM28" s="6"/>
      <c r="AN28" s="6"/>
      <c r="AO28" s="40"/>
      <c r="AP28" s="6"/>
      <c r="AQ28" s="6">
        <f t="shared" si="4"/>
        <v>0</v>
      </c>
      <c r="AR28" s="6">
        <v>50</v>
      </c>
      <c r="AS28" s="6">
        <f t="shared" si="5"/>
        <v>50</v>
      </c>
    </row>
    <row r="29" spans="1:45">
      <c r="A29" s="15" t="s">
        <v>2117</v>
      </c>
      <c r="B29" s="16"/>
      <c r="C29" s="17" t="s">
        <v>2118</v>
      </c>
      <c r="D29" s="6"/>
      <c r="E29" s="6"/>
      <c r="F29" s="18"/>
      <c r="G29" s="18"/>
      <c r="H29" s="6"/>
      <c r="I29" s="6"/>
      <c r="J29" s="6"/>
      <c r="K29" s="6">
        <f t="shared" si="0"/>
        <v>0</v>
      </c>
      <c r="L29" s="14"/>
      <c r="M29" s="6"/>
      <c r="N29" s="6"/>
      <c r="O29" s="6"/>
      <c r="P29" s="6">
        <f t="shared" si="1"/>
        <v>0</v>
      </c>
      <c r="Q29" s="23"/>
      <c r="R29" s="23"/>
      <c r="S29" s="23"/>
      <c r="T29" s="23"/>
      <c r="U29" s="23"/>
      <c r="V29" s="23"/>
      <c r="W29" s="23"/>
      <c r="X29" s="23"/>
      <c r="Y29" s="23"/>
      <c r="Z29" s="23"/>
      <c r="AA29" s="23"/>
      <c r="AB29" s="23"/>
      <c r="AC29" s="23"/>
      <c r="AD29" s="18"/>
      <c r="AE29" s="6"/>
      <c r="AF29" s="6"/>
      <c r="AG29" s="6">
        <f t="shared" si="2"/>
        <v>0</v>
      </c>
      <c r="AH29" s="6"/>
      <c r="AI29" s="6"/>
      <c r="AJ29" s="6"/>
      <c r="AK29" s="6"/>
      <c r="AL29" s="6">
        <f t="shared" si="3"/>
        <v>0</v>
      </c>
      <c r="AM29" s="6"/>
      <c r="AN29" s="6"/>
      <c r="AO29" s="40"/>
      <c r="AP29" s="6"/>
      <c r="AQ29" s="6">
        <f t="shared" si="4"/>
        <v>0</v>
      </c>
      <c r="AR29" s="6">
        <v>50</v>
      </c>
      <c r="AS29" s="6">
        <f t="shared" si="5"/>
        <v>50</v>
      </c>
    </row>
    <row r="30" spans="1:45">
      <c r="A30" s="15" t="s">
        <v>2119</v>
      </c>
      <c r="B30" s="16"/>
      <c r="C30" s="17" t="s">
        <v>2120</v>
      </c>
      <c r="D30" s="6"/>
      <c r="E30" s="6"/>
      <c r="F30" s="18">
        <v>1</v>
      </c>
      <c r="G30" s="18"/>
      <c r="H30" s="6"/>
      <c r="I30" s="6"/>
      <c r="J30" s="6"/>
      <c r="K30" s="6">
        <f t="shared" si="0"/>
        <v>1</v>
      </c>
      <c r="L30" s="14"/>
      <c r="M30" s="6"/>
      <c r="N30" s="6"/>
      <c r="O30" s="6"/>
      <c r="P30" s="6">
        <f t="shared" si="1"/>
        <v>0</v>
      </c>
      <c r="Q30" s="23"/>
      <c r="R30" s="23"/>
      <c r="S30" s="23"/>
      <c r="T30" s="23"/>
      <c r="U30" s="23"/>
      <c r="V30" s="23"/>
      <c r="W30" s="23"/>
      <c r="X30" s="23"/>
      <c r="Y30" s="23"/>
      <c r="Z30" s="23"/>
      <c r="AA30" s="23"/>
      <c r="AB30" s="23"/>
      <c r="AC30" s="23"/>
      <c r="AD30" s="18"/>
      <c r="AE30" s="6"/>
      <c r="AF30" s="6"/>
      <c r="AG30" s="6">
        <f t="shared" si="2"/>
        <v>0</v>
      </c>
      <c r="AH30" s="6"/>
      <c r="AI30" s="6"/>
      <c r="AJ30" s="6"/>
      <c r="AK30" s="6"/>
      <c r="AL30" s="6">
        <f t="shared" si="3"/>
        <v>0</v>
      </c>
      <c r="AM30" s="6"/>
      <c r="AN30" s="6"/>
      <c r="AO30" s="40"/>
      <c r="AP30" s="6"/>
      <c r="AQ30" s="6">
        <f t="shared" si="4"/>
        <v>0</v>
      </c>
      <c r="AR30" s="6">
        <v>50</v>
      </c>
      <c r="AS30" s="6">
        <f t="shared" si="5"/>
        <v>51</v>
      </c>
    </row>
    <row r="31" spans="1:45">
      <c r="A31" s="15" t="s">
        <v>2121</v>
      </c>
      <c r="B31" s="16"/>
      <c r="C31" s="17" t="s">
        <v>2122</v>
      </c>
      <c r="D31" s="6"/>
      <c r="E31" s="6"/>
      <c r="F31" s="18"/>
      <c r="G31" s="18"/>
      <c r="H31" s="6"/>
      <c r="I31" s="6"/>
      <c r="J31" s="6"/>
      <c r="K31" s="6">
        <f t="shared" si="0"/>
        <v>0</v>
      </c>
      <c r="L31" s="14"/>
      <c r="M31" s="6"/>
      <c r="N31" s="6"/>
      <c r="O31" s="6"/>
      <c r="P31" s="6">
        <f t="shared" si="1"/>
        <v>0</v>
      </c>
      <c r="Q31" s="23"/>
      <c r="R31" s="23"/>
      <c r="S31" s="23"/>
      <c r="T31" s="23"/>
      <c r="U31" s="23"/>
      <c r="V31" s="23"/>
      <c r="W31" s="23"/>
      <c r="X31" s="23"/>
      <c r="Y31" s="23"/>
      <c r="Z31" s="23"/>
      <c r="AA31" s="23"/>
      <c r="AB31" s="23"/>
      <c r="AC31" s="23"/>
      <c r="AD31" s="18"/>
      <c r="AE31" s="6"/>
      <c r="AF31" s="6"/>
      <c r="AG31" s="6">
        <f t="shared" si="2"/>
        <v>0</v>
      </c>
      <c r="AH31" s="6"/>
      <c r="AI31" s="6"/>
      <c r="AJ31" s="6"/>
      <c r="AK31" s="6"/>
      <c r="AL31" s="6">
        <f t="shared" si="3"/>
        <v>0</v>
      </c>
      <c r="AM31" s="6"/>
      <c r="AN31" s="6"/>
      <c r="AO31" s="40"/>
      <c r="AP31" s="6"/>
      <c r="AQ31" s="6">
        <f t="shared" si="4"/>
        <v>0</v>
      </c>
      <c r="AR31" s="6">
        <v>50</v>
      </c>
      <c r="AS31" s="6">
        <f t="shared" si="5"/>
        <v>50</v>
      </c>
    </row>
    <row r="32" spans="1:45">
      <c r="A32" s="15" t="s">
        <v>2123</v>
      </c>
      <c r="B32" s="16"/>
      <c r="C32" s="17" t="s">
        <v>2124</v>
      </c>
      <c r="D32" s="6"/>
      <c r="E32" s="6"/>
      <c r="F32" s="18"/>
      <c r="G32" s="18"/>
      <c r="H32" s="6"/>
      <c r="I32" s="6"/>
      <c r="J32" s="6"/>
      <c r="K32" s="6">
        <f t="shared" si="0"/>
        <v>0</v>
      </c>
      <c r="L32" s="14"/>
      <c r="M32" s="6"/>
      <c r="N32" s="6"/>
      <c r="O32" s="6"/>
      <c r="P32" s="6">
        <f t="shared" si="1"/>
        <v>0</v>
      </c>
      <c r="Q32" s="23"/>
      <c r="R32" s="23"/>
      <c r="S32" s="23"/>
      <c r="T32" s="23"/>
      <c r="U32" s="23"/>
      <c r="V32" s="23"/>
      <c r="W32" s="23"/>
      <c r="X32" s="23"/>
      <c r="Y32" s="23"/>
      <c r="Z32" s="23"/>
      <c r="AA32" s="23"/>
      <c r="AB32" s="23"/>
      <c r="AC32" s="23"/>
      <c r="AD32" s="18"/>
      <c r="AE32" s="6"/>
      <c r="AF32" s="6"/>
      <c r="AG32" s="6">
        <f t="shared" si="2"/>
        <v>0</v>
      </c>
      <c r="AH32" s="6"/>
      <c r="AI32" s="6"/>
      <c r="AJ32" s="6"/>
      <c r="AK32" s="6"/>
      <c r="AL32" s="6">
        <f t="shared" si="3"/>
        <v>0</v>
      </c>
      <c r="AM32" s="6"/>
      <c r="AN32" s="6"/>
      <c r="AO32" s="40"/>
      <c r="AP32" s="6"/>
      <c r="AQ32" s="6">
        <f t="shared" si="4"/>
        <v>0</v>
      </c>
      <c r="AR32" s="6">
        <v>50</v>
      </c>
      <c r="AS32" s="6">
        <f t="shared" si="5"/>
        <v>50</v>
      </c>
    </row>
    <row r="33" spans="1:45">
      <c r="A33" s="15" t="s">
        <v>2125</v>
      </c>
      <c r="B33" s="16"/>
      <c r="C33" s="17" t="s">
        <v>2126</v>
      </c>
      <c r="D33" s="6"/>
      <c r="E33" s="6"/>
      <c r="F33" s="18"/>
      <c r="G33" s="18"/>
      <c r="H33" s="6"/>
      <c r="I33" s="6"/>
      <c r="J33" s="6"/>
      <c r="K33" s="6">
        <f t="shared" si="0"/>
        <v>0</v>
      </c>
      <c r="L33" s="14"/>
      <c r="M33" s="22"/>
      <c r="N33" s="22"/>
      <c r="O33" s="22"/>
      <c r="P33" s="6">
        <f t="shared" si="1"/>
        <v>0</v>
      </c>
      <c r="Q33" s="23"/>
      <c r="R33" s="23"/>
      <c r="S33" s="23"/>
      <c r="T33" s="23"/>
      <c r="U33" s="23"/>
      <c r="V33" s="23"/>
      <c r="W33" s="23"/>
      <c r="X33" s="23"/>
      <c r="Y33" s="23"/>
      <c r="Z33" s="23"/>
      <c r="AA33" s="23"/>
      <c r="AB33" s="23"/>
      <c r="AC33" s="23"/>
      <c r="AD33" s="18"/>
      <c r="AE33" s="22"/>
      <c r="AF33" s="22"/>
      <c r="AG33" s="6">
        <f t="shared" si="2"/>
        <v>0</v>
      </c>
      <c r="AH33" s="6"/>
      <c r="AI33" s="22"/>
      <c r="AJ33" s="22"/>
      <c r="AK33" s="22"/>
      <c r="AL33" s="6">
        <f t="shared" si="3"/>
        <v>0</v>
      </c>
      <c r="AM33" s="6"/>
      <c r="AN33" s="6"/>
      <c r="AO33" s="40"/>
      <c r="AP33" s="22"/>
      <c r="AQ33" s="6">
        <f t="shared" si="4"/>
        <v>0</v>
      </c>
      <c r="AR33" s="6">
        <v>50</v>
      </c>
      <c r="AS33" s="6">
        <f t="shared" si="5"/>
        <v>50</v>
      </c>
    </row>
    <row r="34" spans="1:45">
      <c r="A34" s="15" t="s">
        <v>2127</v>
      </c>
      <c r="B34" s="16"/>
      <c r="C34" s="17" t="s">
        <v>2128</v>
      </c>
      <c r="D34" s="6"/>
      <c r="E34" s="6"/>
      <c r="F34" s="18"/>
      <c r="G34" s="18"/>
      <c r="H34" s="6"/>
      <c r="I34" s="6"/>
      <c r="J34" s="6"/>
      <c r="K34" s="6">
        <f t="shared" si="0"/>
        <v>0</v>
      </c>
      <c r="L34" s="14"/>
      <c r="M34" s="6"/>
      <c r="N34" s="6"/>
      <c r="O34" s="6"/>
      <c r="P34" s="6">
        <f t="shared" si="1"/>
        <v>0</v>
      </c>
      <c r="Q34" s="23"/>
      <c r="R34" s="23"/>
      <c r="S34" s="23"/>
      <c r="T34" s="23"/>
      <c r="U34" s="23"/>
      <c r="V34" s="23"/>
      <c r="W34" s="23"/>
      <c r="X34" s="23"/>
      <c r="Y34" s="23"/>
      <c r="Z34" s="23"/>
      <c r="AA34" s="23"/>
      <c r="AB34" s="23"/>
      <c r="AC34" s="23"/>
      <c r="AD34" s="18"/>
      <c r="AE34" s="6"/>
      <c r="AF34" s="6"/>
      <c r="AG34" s="6">
        <f t="shared" si="2"/>
        <v>0</v>
      </c>
      <c r="AH34" s="6"/>
      <c r="AI34" s="6"/>
      <c r="AJ34" s="6"/>
      <c r="AK34" s="6"/>
      <c r="AL34" s="6">
        <f t="shared" si="3"/>
        <v>0</v>
      </c>
      <c r="AM34" s="6"/>
      <c r="AN34" s="6"/>
      <c r="AO34" s="40"/>
      <c r="AP34" s="6"/>
      <c r="AQ34" s="6">
        <f t="shared" si="4"/>
        <v>0</v>
      </c>
      <c r="AR34" s="6">
        <v>50</v>
      </c>
      <c r="AS34" s="6">
        <f t="shared" si="5"/>
        <v>50</v>
      </c>
    </row>
    <row r="35" spans="1:45">
      <c r="A35" s="15" t="s">
        <v>2129</v>
      </c>
      <c r="B35" s="16"/>
      <c r="C35" s="17" t="s">
        <v>2130</v>
      </c>
      <c r="D35" s="6"/>
      <c r="E35" s="6"/>
      <c r="F35" s="18">
        <v>2</v>
      </c>
      <c r="G35" s="18"/>
      <c r="H35" s="6"/>
      <c r="I35" s="6"/>
      <c r="J35" s="6"/>
      <c r="K35" s="6">
        <f t="shared" si="0"/>
        <v>2</v>
      </c>
      <c r="L35" s="14"/>
      <c r="M35" s="6"/>
      <c r="N35" s="6"/>
      <c r="O35" s="6"/>
      <c r="P35" s="6">
        <f t="shared" si="1"/>
        <v>0</v>
      </c>
      <c r="Q35" s="23"/>
      <c r="R35" s="23"/>
      <c r="S35" s="23"/>
      <c r="T35" s="23"/>
      <c r="U35" s="23"/>
      <c r="V35" s="23">
        <v>2</v>
      </c>
      <c r="W35" s="23"/>
      <c r="X35" s="23"/>
      <c r="Y35" s="23"/>
      <c r="Z35" s="23"/>
      <c r="AA35" s="23"/>
      <c r="AB35" s="23"/>
      <c r="AC35" s="23"/>
      <c r="AD35" s="18"/>
      <c r="AE35" s="6"/>
      <c r="AF35" s="6"/>
      <c r="AG35" s="6">
        <f t="shared" si="2"/>
        <v>2</v>
      </c>
      <c r="AH35" s="6"/>
      <c r="AI35" s="6"/>
      <c r="AJ35" s="6"/>
      <c r="AK35" s="6"/>
      <c r="AL35" s="6">
        <f t="shared" si="3"/>
        <v>0</v>
      </c>
      <c r="AM35" s="6"/>
      <c r="AN35" s="6"/>
      <c r="AO35" s="40"/>
      <c r="AP35" s="6"/>
      <c r="AQ35" s="6">
        <f t="shared" si="4"/>
        <v>0</v>
      </c>
      <c r="AR35" s="6">
        <v>50</v>
      </c>
      <c r="AS35" s="6">
        <f t="shared" si="5"/>
        <v>54</v>
      </c>
    </row>
    <row r="36" spans="1:45">
      <c r="A36" s="15" t="s">
        <v>2131</v>
      </c>
      <c r="B36" s="16"/>
      <c r="C36" s="17" t="s">
        <v>2132</v>
      </c>
      <c r="D36" s="6"/>
      <c r="E36" s="6"/>
      <c r="F36" s="18"/>
      <c r="G36" s="18"/>
      <c r="H36" s="6"/>
      <c r="I36" s="6"/>
      <c r="J36" s="6"/>
      <c r="K36" s="6">
        <f t="shared" si="0"/>
        <v>0</v>
      </c>
      <c r="L36" s="23"/>
      <c r="M36" s="6"/>
      <c r="N36" s="6"/>
      <c r="O36" s="6"/>
      <c r="P36" s="6">
        <f t="shared" si="1"/>
        <v>0</v>
      </c>
      <c r="Q36" s="23"/>
      <c r="R36" s="23"/>
      <c r="S36" s="23"/>
      <c r="T36" s="23"/>
      <c r="U36" s="23"/>
      <c r="V36" s="23"/>
      <c r="W36" s="23"/>
      <c r="X36" s="23"/>
      <c r="Y36" s="23"/>
      <c r="Z36" s="23"/>
      <c r="AA36" s="23"/>
      <c r="AB36" s="23"/>
      <c r="AC36" s="23"/>
      <c r="AD36" s="18"/>
      <c r="AE36" s="6"/>
      <c r="AF36" s="6"/>
      <c r="AG36" s="6">
        <f t="shared" si="2"/>
        <v>0</v>
      </c>
      <c r="AH36" s="6"/>
      <c r="AI36" s="6"/>
      <c r="AJ36" s="6"/>
      <c r="AK36" s="6"/>
      <c r="AL36" s="6">
        <f t="shared" si="3"/>
        <v>0</v>
      </c>
      <c r="AM36" s="6"/>
      <c r="AN36" s="6"/>
      <c r="AO36" s="6"/>
      <c r="AP36" s="6"/>
      <c r="AQ36" s="6">
        <f t="shared" si="4"/>
        <v>0</v>
      </c>
      <c r="AR36" s="6">
        <v>50</v>
      </c>
      <c r="AS36" s="6">
        <f t="shared" si="5"/>
        <v>50</v>
      </c>
    </row>
    <row r="37" spans="1:45">
      <c r="A37" s="15" t="s">
        <v>2133</v>
      </c>
      <c r="B37" s="16"/>
      <c r="C37" s="17" t="s">
        <v>2134</v>
      </c>
      <c r="D37" s="6"/>
      <c r="E37" s="6"/>
      <c r="F37" s="18"/>
      <c r="G37" s="18"/>
      <c r="H37" s="6"/>
      <c r="I37" s="6"/>
      <c r="J37" s="6"/>
      <c r="K37" s="6">
        <f t="shared" si="0"/>
        <v>0</v>
      </c>
      <c r="L37" s="6"/>
      <c r="M37" s="6"/>
      <c r="N37" s="6"/>
      <c r="O37" s="6"/>
      <c r="P37" s="6">
        <f t="shared" si="1"/>
        <v>0</v>
      </c>
      <c r="Q37" s="6">
        <v>5</v>
      </c>
      <c r="R37" s="6"/>
      <c r="S37" s="6"/>
      <c r="T37" s="6"/>
      <c r="U37" s="6"/>
      <c r="V37" s="6"/>
      <c r="W37" s="6"/>
      <c r="X37" s="6"/>
      <c r="Y37" s="6"/>
      <c r="Z37" s="6"/>
      <c r="AA37" s="6"/>
      <c r="AB37" s="6"/>
      <c r="AC37" s="6"/>
      <c r="AD37" s="18"/>
      <c r="AE37" s="6"/>
      <c r="AF37" s="6"/>
      <c r="AG37" s="6">
        <f t="shared" si="2"/>
        <v>5</v>
      </c>
      <c r="AH37" s="6"/>
      <c r="AI37" s="6"/>
      <c r="AJ37" s="6"/>
      <c r="AK37" s="6"/>
      <c r="AL37" s="6">
        <f t="shared" si="3"/>
        <v>0</v>
      </c>
      <c r="AM37" s="6"/>
      <c r="AN37" s="6"/>
      <c r="AO37" s="6"/>
      <c r="AP37" s="6"/>
      <c r="AQ37" s="6">
        <f t="shared" si="4"/>
        <v>0</v>
      </c>
      <c r="AR37" s="6">
        <v>50</v>
      </c>
      <c r="AS37" s="6">
        <f t="shared" si="5"/>
        <v>55</v>
      </c>
    </row>
    <row r="38" spans="1:45">
      <c r="A38" s="15" t="s">
        <v>2135</v>
      </c>
      <c r="B38" s="16"/>
      <c r="C38" s="17" t="s">
        <v>2136</v>
      </c>
      <c r="D38" s="6"/>
      <c r="E38" s="6"/>
      <c r="F38" s="18"/>
      <c r="G38" s="18"/>
      <c r="H38" s="6"/>
      <c r="I38" s="6"/>
      <c r="J38" s="6"/>
      <c r="K38" s="6">
        <f t="shared" si="0"/>
        <v>0</v>
      </c>
      <c r="L38" s="6"/>
      <c r="M38" s="6"/>
      <c r="N38" s="6"/>
      <c r="O38" s="6"/>
      <c r="P38" s="6">
        <f t="shared" si="1"/>
        <v>0</v>
      </c>
      <c r="Q38" s="6"/>
      <c r="R38" s="6"/>
      <c r="S38" s="6"/>
      <c r="T38" s="6"/>
      <c r="U38" s="6"/>
      <c r="V38" s="6"/>
      <c r="W38" s="6"/>
      <c r="X38" s="6"/>
      <c r="Y38" s="6"/>
      <c r="Z38" s="6"/>
      <c r="AA38" s="6"/>
      <c r="AB38" s="6"/>
      <c r="AC38" s="6"/>
      <c r="AD38" s="18"/>
      <c r="AE38" s="6"/>
      <c r="AF38" s="6"/>
      <c r="AG38" s="6">
        <f t="shared" si="2"/>
        <v>0</v>
      </c>
      <c r="AH38" s="6"/>
      <c r="AI38" s="6"/>
      <c r="AJ38" s="6"/>
      <c r="AK38" s="6"/>
      <c r="AL38" s="6">
        <f t="shared" si="3"/>
        <v>0</v>
      </c>
      <c r="AM38" s="6"/>
      <c r="AN38" s="6"/>
      <c r="AO38" s="6"/>
      <c r="AP38" s="6"/>
      <c r="AQ38" s="6">
        <f t="shared" si="4"/>
        <v>0</v>
      </c>
      <c r="AR38" s="6">
        <v>50</v>
      </c>
      <c r="AS38" s="6">
        <f t="shared" si="5"/>
        <v>50</v>
      </c>
    </row>
    <row r="39" spans="1:45">
      <c r="A39" s="15" t="s">
        <v>2137</v>
      </c>
      <c r="B39" s="16"/>
      <c r="C39" s="17" t="s">
        <v>2138</v>
      </c>
      <c r="D39" s="6"/>
      <c r="E39" s="6"/>
      <c r="F39" s="14"/>
      <c r="G39" s="14"/>
      <c r="H39" s="6"/>
      <c r="I39" s="6"/>
      <c r="J39" s="6"/>
      <c r="K39" s="6">
        <f t="shared" si="0"/>
        <v>0</v>
      </c>
      <c r="L39" s="6"/>
      <c r="M39" s="6"/>
      <c r="N39" s="6"/>
      <c r="O39" s="6"/>
      <c r="P39" s="6">
        <f t="shared" si="1"/>
        <v>0</v>
      </c>
      <c r="Q39" s="6"/>
      <c r="R39" s="6"/>
      <c r="S39" s="6"/>
      <c r="T39" s="6"/>
      <c r="U39" s="6"/>
      <c r="V39" s="6"/>
      <c r="W39" s="6"/>
      <c r="X39" s="6"/>
      <c r="Y39" s="6"/>
      <c r="Z39" s="6"/>
      <c r="AA39" s="6"/>
      <c r="AB39" s="6"/>
      <c r="AC39" s="6"/>
      <c r="AD39" s="18"/>
      <c r="AE39" s="6"/>
      <c r="AF39" s="6"/>
      <c r="AG39" s="6">
        <f t="shared" si="2"/>
        <v>0</v>
      </c>
      <c r="AH39" s="6"/>
      <c r="AI39" s="6"/>
      <c r="AJ39" s="6"/>
      <c r="AK39" s="6"/>
      <c r="AL39" s="6">
        <f t="shared" si="3"/>
        <v>0</v>
      </c>
      <c r="AM39" s="6"/>
      <c r="AN39" s="6"/>
      <c r="AO39" s="6"/>
      <c r="AP39" s="6"/>
      <c r="AQ39" s="6">
        <f t="shared" si="4"/>
        <v>0</v>
      </c>
      <c r="AR39" s="6">
        <v>50</v>
      </c>
      <c r="AS39" s="6">
        <f t="shared" si="5"/>
        <v>50</v>
      </c>
    </row>
  </sheetData>
  <mergeCells count="72">
    <mergeCell ref="D1:AS1"/>
    <mergeCell ref="D2:K2"/>
    <mergeCell ref="L2:P2"/>
    <mergeCell ref="Q2:AF2"/>
    <mergeCell ref="AH2:AK2"/>
    <mergeCell ref="AM2:AP2"/>
    <mergeCell ref="A3:C3"/>
    <mergeCell ref="A4:C4"/>
    <mergeCell ref="A5:C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D5:D6"/>
    <mergeCell ref="E5:E6"/>
    <mergeCell ref="H5:H6"/>
    <mergeCell ref="J5:J6"/>
    <mergeCell ref="K3:K6"/>
    <mergeCell ref="L5:L6"/>
    <mergeCell ref="M5:M6"/>
    <mergeCell ref="N5:N6"/>
    <mergeCell ref="O5:O6"/>
    <mergeCell ref="P3:P6"/>
    <mergeCell ref="Q5:Q6"/>
    <mergeCell ref="R5:R6"/>
    <mergeCell ref="S5:S6"/>
    <mergeCell ref="AE5:AE6"/>
    <mergeCell ref="AF5:AF6"/>
    <mergeCell ref="AG3:AG6"/>
    <mergeCell ref="AH5:AH6"/>
    <mergeCell ref="AI5:AI6"/>
    <mergeCell ref="AJ5:AJ6"/>
    <mergeCell ref="AK5:AK6"/>
    <mergeCell ref="AL3:AL6"/>
    <mergeCell ref="AM5:AM6"/>
    <mergeCell ref="AN5:AN6"/>
    <mergeCell ref="AO5:AO6"/>
    <mergeCell ref="AP5:AP6"/>
    <mergeCell ref="AQ3:AQ6"/>
    <mergeCell ref="AR2:AR6"/>
    <mergeCell ref="AS2:AS6"/>
    <mergeCell ref="A1:C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X51"/>
  <sheetViews>
    <sheetView tabSelected="1" topLeftCell="BS45" workbookViewId="0">
      <selection activeCell="BV47" sqref="BV47"/>
    </sheetView>
  </sheetViews>
  <sheetFormatPr defaultColWidth="8.25" defaultRowHeight="17.5"/>
  <cols>
    <col min="1" max="1" width="9.91666666666667" style="157" customWidth="1"/>
    <col min="2" max="2" width="0.0833333333333333" style="157" customWidth="1"/>
    <col min="3" max="3" width="11" style="157" customWidth="1"/>
    <col min="4" max="14" width="14.5" style="157" customWidth="1"/>
    <col min="15" max="15" width="8.25" style="157"/>
    <col min="16" max="16" width="14.5" style="158" customWidth="1"/>
    <col min="17" max="23" width="14.5" style="157" customWidth="1"/>
    <col min="24" max="24" width="8.25" style="157"/>
    <col min="25" max="75" width="14.5" style="157" customWidth="1"/>
    <col min="76" max="76" width="8.25" style="157"/>
    <col min="77" max="86" width="14.5" style="157" customWidth="1"/>
    <col min="87" max="87" width="8.25" style="157"/>
    <col min="88" max="99" width="14.5" style="157" customWidth="1"/>
    <col min="100" max="16384" width="8.25" style="157"/>
  </cols>
  <sheetData>
    <row r="1" ht="35.25" customHeight="1" spans="1:102">
      <c r="A1" s="159" t="s">
        <v>184</v>
      </c>
      <c r="B1" s="159"/>
      <c r="C1" s="159"/>
      <c r="D1" s="160" t="s">
        <v>185</v>
      </c>
      <c r="E1" s="160"/>
      <c r="F1" s="160"/>
      <c r="G1" s="160"/>
      <c r="H1" s="160"/>
      <c r="I1" s="160"/>
      <c r="J1" s="160"/>
      <c r="K1" s="160"/>
      <c r="L1" s="160"/>
      <c r="M1" s="160"/>
      <c r="N1" s="160"/>
      <c r="O1" s="160"/>
      <c r="P1" s="172"/>
      <c r="Q1" s="160"/>
      <c r="R1" s="160"/>
      <c r="S1" s="160"/>
      <c r="T1" s="160"/>
      <c r="U1" s="160"/>
      <c r="V1" s="160"/>
      <c r="W1" s="160"/>
      <c r="X1" s="160"/>
      <c r="Y1" s="160"/>
      <c r="Z1" s="160"/>
      <c r="AA1" s="160"/>
      <c r="AB1" s="160"/>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c r="BJ1" s="160"/>
      <c r="BK1" s="160"/>
      <c r="BL1" s="160"/>
      <c r="BM1" s="160"/>
      <c r="BN1" s="160"/>
      <c r="BO1" s="160"/>
      <c r="BP1" s="160"/>
      <c r="BQ1" s="160"/>
      <c r="BR1" s="160"/>
      <c r="BS1" s="160"/>
      <c r="BT1" s="160"/>
      <c r="BU1" s="160"/>
      <c r="BV1" s="160"/>
      <c r="BW1" s="160"/>
      <c r="BX1" s="160"/>
      <c r="BY1" s="160"/>
      <c r="BZ1" s="160"/>
      <c r="CA1" s="160"/>
      <c r="CB1" s="160"/>
      <c r="CC1" s="160"/>
      <c r="CD1" s="160"/>
      <c r="CE1" s="160"/>
      <c r="CF1" s="160"/>
      <c r="CG1" s="160"/>
      <c r="CH1" s="160"/>
      <c r="CI1" s="160"/>
      <c r="CJ1" s="160"/>
      <c r="CK1" s="160"/>
      <c r="CL1" s="160"/>
      <c r="CM1" s="160"/>
      <c r="CN1" s="160"/>
      <c r="CO1" s="160"/>
      <c r="CP1" s="160"/>
      <c r="CQ1" s="160"/>
      <c r="CR1" s="160"/>
      <c r="CS1" s="160"/>
      <c r="CT1" s="160"/>
      <c r="CU1" s="160"/>
      <c r="CV1" s="160"/>
      <c r="CW1" s="160"/>
      <c r="CX1" s="160"/>
    </row>
    <row r="2" ht="14.25" customHeight="1" spans="1:102">
      <c r="A2" s="159"/>
      <c r="B2" s="159"/>
      <c r="C2" s="159"/>
      <c r="D2" s="161" t="s">
        <v>2</v>
      </c>
      <c r="E2" s="161"/>
      <c r="F2" s="161"/>
      <c r="G2" s="161"/>
      <c r="H2" s="161"/>
      <c r="I2" s="161"/>
      <c r="J2" s="161"/>
      <c r="K2" s="161"/>
      <c r="L2" s="161"/>
      <c r="M2" s="161"/>
      <c r="N2" s="161"/>
      <c r="O2" s="161"/>
      <c r="P2" s="172" t="s">
        <v>3</v>
      </c>
      <c r="Q2" s="161"/>
      <c r="R2" s="161"/>
      <c r="S2" s="161"/>
      <c r="T2" s="161"/>
      <c r="U2" s="161"/>
      <c r="V2" s="161"/>
      <c r="W2" s="161"/>
      <c r="X2" s="161"/>
      <c r="Y2" s="161" t="s">
        <v>4</v>
      </c>
      <c r="Z2" s="161"/>
      <c r="AA2" s="161"/>
      <c r="AB2" s="161"/>
      <c r="AC2" s="161"/>
      <c r="AD2" s="161"/>
      <c r="AE2" s="161"/>
      <c r="AF2" s="161"/>
      <c r="AG2" s="161"/>
      <c r="AH2" s="161"/>
      <c r="AI2" s="161"/>
      <c r="AJ2" s="161"/>
      <c r="AK2" s="161"/>
      <c r="AL2" s="161"/>
      <c r="AM2" s="161"/>
      <c r="AN2" s="161"/>
      <c r="AO2" s="161"/>
      <c r="AP2" s="161"/>
      <c r="AQ2" s="161"/>
      <c r="AR2" s="161"/>
      <c r="AS2" s="161"/>
      <c r="AT2" s="161"/>
      <c r="AU2" s="161"/>
      <c r="AV2" s="161"/>
      <c r="AW2" s="161"/>
      <c r="AX2" s="161"/>
      <c r="AY2" s="161"/>
      <c r="AZ2" s="161"/>
      <c r="BA2" s="161"/>
      <c r="BB2" s="161"/>
      <c r="BC2" s="161"/>
      <c r="BD2" s="161"/>
      <c r="BE2" s="161"/>
      <c r="BF2" s="161"/>
      <c r="BG2" s="161"/>
      <c r="BH2" s="161"/>
      <c r="BI2" s="161"/>
      <c r="BJ2" s="161"/>
      <c r="BK2" s="161"/>
      <c r="BL2" s="161"/>
      <c r="BM2" s="161"/>
      <c r="BN2" s="161"/>
      <c r="BO2" s="161"/>
      <c r="BP2" s="161"/>
      <c r="BQ2" s="161"/>
      <c r="BR2" s="161"/>
      <c r="BS2" s="161"/>
      <c r="BT2" s="161"/>
      <c r="BU2" s="161"/>
      <c r="BV2" s="161"/>
      <c r="BW2" s="161"/>
      <c r="BX2" s="161"/>
      <c r="BY2" s="161" t="s">
        <v>5</v>
      </c>
      <c r="BZ2" s="161"/>
      <c r="CA2" s="161"/>
      <c r="CB2" s="161"/>
      <c r="CC2" s="161"/>
      <c r="CD2" s="161"/>
      <c r="CE2" s="161"/>
      <c r="CF2" s="161"/>
      <c r="CG2" s="161"/>
      <c r="CH2" s="161"/>
      <c r="CI2" s="161"/>
      <c r="CJ2" s="161" t="s">
        <v>6</v>
      </c>
      <c r="CK2" s="161"/>
      <c r="CL2" s="161"/>
      <c r="CM2" s="161"/>
      <c r="CN2" s="161"/>
      <c r="CO2" s="161"/>
      <c r="CP2" s="161"/>
      <c r="CQ2" s="161"/>
      <c r="CR2" s="161"/>
      <c r="CS2" s="161"/>
      <c r="CT2" s="161"/>
      <c r="CU2" s="161"/>
      <c r="CV2" s="161"/>
      <c r="CW2" s="182" t="s">
        <v>7</v>
      </c>
      <c r="CX2" s="161" t="s">
        <v>8</v>
      </c>
    </row>
    <row r="3" spans="1:102">
      <c r="A3" s="161" t="s">
        <v>9</v>
      </c>
      <c r="B3" s="161"/>
      <c r="C3" s="161"/>
      <c r="D3" s="162"/>
      <c r="E3" s="162"/>
      <c r="F3" s="162"/>
      <c r="G3" s="162"/>
      <c r="H3" s="162"/>
      <c r="I3" s="162"/>
      <c r="J3" s="162"/>
      <c r="K3" s="162"/>
      <c r="L3" s="162"/>
      <c r="M3" s="162"/>
      <c r="N3" s="162"/>
      <c r="O3" s="161" t="s">
        <v>10</v>
      </c>
      <c r="P3" s="167"/>
      <c r="Q3" s="162"/>
      <c r="R3" s="162"/>
      <c r="S3" s="162"/>
      <c r="T3" s="162"/>
      <c r="U3" s="162"/>
      <c r="V3" s="162"/>
      <c r="W3" s="162"/>
      <c r="X3" s="161" t="s">
        <v>11</v>
      </c>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c r="AW3" s="162"/>
      <c r="AX3" s="162"/>
      <c r="AY3" s="162"/>
      <c r="AZ3" s="162"/>
      <c r="BA3" s="162"/>
      <c r="BB3" s="162"/>
      <c r="BC3" s="162"/>
      <c r="BD3" s="162"/>
      <c r="BE3" s="162"/>
      <c r="BF3" s="162"/>
      <c r="BG3" s="162"/>
      <c r="BH3" s="162"/>
      <c r="BI3" s="162"/>
      <c r="BJ3" s="162"/>
      <c r="BK3" s="162"/>
      <c r="BL3" s="162"/>
      <c r="BM3" s="162"/>
      <c r="BN3" s="162"/>
      <c r="BO3" s="162"/>
      <c r="BP3" s="162"/>
      <c r="BQ3" s="162"/>
      <c r="BR3" s="162"/>
      <c r="BS3" s="162"/>
      <c r="BT3" s="162"/>
      <c r="BU3" s="162"/>
      <c r="BV3" s="162"/>
      <c r="BW3" s="162"/>
      <c r="BX3" s="161" t="s">
        <v>12</v>
      </c>
      <c r="BY3" s="162"/>
      <c r="BZ3" s="164"/>
      <c r="CA3" s="162"/>
      <c r="CB3" s="162"/>
      <c r="CC3" s="162"/>
      <c r="CD3" s="162"/>
      <c r="CE3" s="162"/>
      <c r="CF3" s="162"/>
      <c r="CG3" s="162"/>
      <c r="CH3" s="162"/>
      <c r="CI3" s="161" t="s">
        <v>13</v>
      </c>
      <c r="CJ3" s="162"/>
      <c r="CK3" s="164"/>
      <c r="CL3" s="162"/>
      <c r="CM3" s="162"/>
      <c r="CN3" s="162"/>
      <c r="CO3" s="162"/>
      <c r="CP3" s="162"/>
      <c r="CQ3" s="162"/>
      <c r="CR3" s="162"/>
      <c r="CS3" s="162"/>
      <c r="CT3" s="162"/>
      <c r="CU3" s="162"/>
      <c r="CV3" s="161" t="s">
        <v>14</v>
      </c>
      <c r="CW3" s="183"/>
      <c r="CX3" s="161"/>
    </row>
    <row r="4" ht="80" customHeight="1" spans="1:102">
      <c r="A4" s="161" t="s">
        <v>15</v>
      </c>
      <c r="B4" s="161"/>
      <c r="C4" s="161"/>
      <c r="D4" s="163" t="s">
        <v>186</v>
      </c>
      <c r="E4" s="163" t="s">
        <v>187</v>
      </c>
      <c r="F4" s="164" t="s">
        <v>188</v>
      </c>
      <c r="G4" s="164" t="s">
        <v>189</v>
      </c>
      <c r="H4" s="165" t="s">
        <v>190</v>
      </c>
      <c r="I4" s="165" t="s">
        <v>191</v>
      </c>
      <c r="J4" s="165" t="s">
        <v>192</v>
      </c>
      <c r="K4" s="165" t="s">
        <v>193</v>
      </c>
      <c r="L4" s="165" t="s">
        <v>194</v>
      </c>
      <c r="M4" s="165" t="s">
        <v>195</v>
      </c>
      <c r="N4" s="165" t="s">
        <v>196</v>
      </c>
      <c r="O4" s="161"/>
      <c r="P4" s="173" t="s">
        <v>197</v>
      </c>
      <c r="Q4" s="174" t="s">
        <v>198</v>
      </c>
      <c r="R4" s="174" t="s">
        <v>199</v>
      </c>
      <c r="S4" s="175" t="s">
        <v>200</v>
      </c>
      <c r="T4" s="175" t="s">
        <v>201</v>
      </c>
      <c r="U4" s="175" t="s">
        <v>202</v>
      </c>
      <c r="V4" s="175" t="s">
        <v>203</v>
      </c>
      <c r="W4" s="175" t="s">
        <v>204</v>
      </c>
      <c r="X4" s="161"/>
      <c r="Y4" s="161" t="s">
        <v>205</v>
      </c>
      <c r="Z4" s="163" t="s">
        <v>206</v>
      </c>
      <c r="AA4" s="163" t="s">
        <v>207</v>
      </c>
      <c r="AB4" s="163" t="s">
        <v>208</v>
      </c>
      <c r="AC4" s="163" t="s">
        <v>209</v>
      </c>
      <c r="AD4" s="163" t="s">
        <v>210</v>
      </c>
      <c r="AE4" s="161" t="s">
        <v>211</v>
      </c>
      <c r="AF4" s="163" t="s">
        <v>212</v>
      </c>
      <c r="AG4" s="163" t="s">
        <v>213</v>
      </c>
      <c r="AH4" s="164" t="s">
        <v>214</v>
      </c>
      <c r="AI4" s="164" t="s">
        <v>215</v>
      </c>
      <c r="AJ4" s="164" t="s">
        <v>216</v>
      </c>
      <c r="AK4" s="163" t="s">
        <v>217</v>
      </c>
      <c r="AL4" s="163" t="s">
        <v>218</v>
      </c>
      <c r="AM4" s="163" t="s">
        <v>219</v>
      </c>
      <c r="AN4" s="163" t="s">
        <v>220</v>
      </c>
      <c r="AO4" s="164" t="s">
        <v>221</v>
      </c>
      <c r="AP4" s="176" t="s">
        <v>222</v>
      </c>
      <c r="AQ4" s="163" t="s">
        <v>223</v>
      </c>
      <c r="AR4" s="163" t="s">
        <v>224</v>
      </c>
      <c r="AS4" s="163" t="s">
        <v>225</v>
      </c>
      <c r="AT4" s="163" t="s">
        <v>226</v>
      </c>
      <c r="AU4" s="163" t="s">
        <v>227</v>
      </c>
      <c r="AV4" s="163" t="s">
        <v>228</v>
      </c>
      <c r="AW4" s="164" t="s">
        <v>229</v>
      </c>
      <c r="AX4" s="163" t="s">
        <v>230</v>
      </c>
      <c r="AY4" s="163" t="s">
        <v>231</v>
      </c>
      <c r="AZ4" s="163" t="s">
        <v>232</v>
      </c>
      <c r="BA4" s="164" t="s">
        <v>233</v>
      </c>
      <c r="BB4" s="164" t="s">
        <v>234</v>
      </c>
      <c r="BC4" s="164" t="s">
        <v>235</v>
      </c>
      <c r="BD4" s="163" t="s">
        <v>236</v>
      </c>
      <c r="BE4" s="179" t="s">
        <v>237</v>
      </c>
      <c r="BF4" s="164" t="s">
        <v>238</v>
      </c>
      <c r="BG4" s="180" t="s">
        <v>239</v>
      </c>
      <c r="BH4" s="163" t="s">
        <v>240</v>
      </c>
      <c r="BI4" s="174" t="s">
        <v>241</v>
      </c>
      <c r="BJ4" s="174" t="s">
        <v>242</v>
      </c>
      <c r="BK4" s="174" t="s">
        <v>243</v>
      </c>
      <c r="BL4" s="174" t="s">
        <v>244</v>
      </c>
      <c r="BM4" s="174" t="s">
        <v>245</v>
      </c>
      <c r="BN4" s="174" t="s">
        <v>246</v>
      </c>
      <c r="BO4" s="174" t="s">
        <v>247</v>
      </c>
      <c r="BP4" s="174" t="s">
        <v>248</v>
      </c>
      <c r="BQ4" s="174" t="s">
        <v>249</v>
      </c>
      <c r="BR4" s="174" t="s">
        <v>250</v>
      </c>
      <c r="BS4" s="174" t="s">
        <v>251</v>
      </c>
      <c r="BT4" s="174" t="s">
        <v>252</v>
      </c>
      <c r="BU4" s="180" t="s">
        <v>77</v>
      </c>
      <c r="BV4" s="180" t="s">
        <v>211</v>
      </c>
      <c r="BW4" s="174" t="s">
        <v>253</v>
      </c>
      <c r="BX4" s="161"/>
      <c r="BY4" s="164" t="s">
        <v>254</v>
      </c>
      <c r="BZ4" s="163" t="s">
        <v>255</v>
      </c>
      <c r="CA4" s="163" t="s">
        <v>234</v>
      </c>
      <c r="CB4" s="164" t="s">
        <v>256</v>
      </c>
      <c r="CC4" s="174" t="s">
        <v>257</v>
      </c>
      <c r="CD4" s="180" t="s">
        <v>258</v>
      </c>
      <c r="CE4" s="180" t="s">
        <v>259</v>
      </c>
      <c r="CF4" s="180" t="s">
        <v>260</v>
      </c>
      <c r="CG4" s="180" t="s">
        <v>77</v>
      </c>
      <c r="CH4" s="179" t="s">
        <v>261</v>
      </c>
      <c r="CI4" s="161"/>
      <c r="CJ4" s="163" t="s">
        <v>262</v>
      </c>
      <c r="CK4" s="163" t="s">
        <v>263</v>
      </c>
      <c r="CL4" s="163" t="s">
        <v>264</v>
      </c>
      <c r="CM4" s="163" t="s">
        <v>265</v>
      </c>
      <c r="CN4" s="164" t="s">
        <v>266</v>
      </c>
      <c r="CO4" s="164" t="s">
        <v>267</v>
      </c>
      <c r="CP4" s="164" t="s">
        <v>268</v>
      </c>
      <c r="CQ4" s="164" t="s">
        <v>269</v>
      </c>
      <c r="CR4" s="164" t="s">
        <v>270</v>
      </c>
      <c r="CS4" s="164" t="s">
        <v>271</v>
      </c>
      <c r="CT4" s="164" t="s">
        <v>272</v>
      </c>
      <c r="CU4" s="164" t="s">
        <v>273</v>
      </c>
      <c r="CV4" s="161"/>
      <c r="CW4" s="183"/>
      <c r="CX4" s="161"/>
    </row>
    <row r="5" ht="15.5" spans="1:102">
      <c r="A5" s="161" t="s">
        <v>92</v>
      </c>
      <c r="B5" s="161"/>
      <c r="C5" s="161"/>
      <c r="D5" s="162"/>
      <c r="E5" s="162"/>
      <c r="F5" s="162"/>
      <c r="G5" s="162"/>
      <c r="H5" s="162"/>
      <c r="I5" s="162"/>
      <c r="J5" s="162"/>
      <c r="K5" s="162"/>
      <c r="L5" s="162"/>
      <c r="M5" s="162"/>
      <c r="N5" s="162"/>
      <c r="O5" s="161"/>
      <c r="P5" s="167"/>
      <c r="Q5" s="162"/>
      <c r="R5" s="162"/>
      <c r="S5" s="162"/>
      <c r="T5" s="162"/>
      <c r="U5" s="162"/>
      <c r="V5" s="162"/>
      <c r="W5" s="162"/>
      <c r="X5" s="161"/>
      <c r="Y5" s="162"/>
      <c r="Z5" s="162"/>
      <c r="AA5" s="162"/>
      <c r="AB5" s="162"/>
      <c r="AC5" s="162"/>
      <c r="AD5" s="162"/>
      <c r="AE5" s="162"/>
      <c r="AF5" s="162"/>
      <c r="AG5" s="162"/>
      <c r="AH5" s="162"/>
      <c r="AI5" s="162"/>
      <c r="AJ5" s="162"/>
      <c r="AK5" s="162"/>
      <c r="AL5" s="162"/>
      <c r="AM5" s="162"/>
      <c r="AN5" s="162"/>
      <c r="AO5" s="162"/>
      <c r="AP5" s="162"/>
      <c r="AQ5" s="162"/>
      <c r="AR5" s="162"/>
      <c r="AS5" s="162"/>
      <c r="AT5" s="162"/>
      <c r="AU5" s="162"/>
      <c r="AV5" s="162"/>
      <c r="AW5" s="162"/>
      <c r="AX5" s="162"/>
      <c r="AY5" s="162"/>
      <c r="AZ5" s="162"/>
      <c r="BA5" s="162"/>
      <c r="BB5" s="162"/>
      <c r="BC5" s="162"/>
      <c r="BD5" s="162"/>
      <c r="BE5" s="162"/>
      <c r="BF5" s="162"/>
      <c r="BG5" s="162"/>
      <c r="BH5" s="162"/>
      <c r="BI5" s="162"/>
      <c r="BJ5" s="162"/>
      <c r="BK5" s="162"/>
      <c r="BL5" s="162"/>
      <c r="BM5" s="162"/>
      <c r="BN5" s="162"/>
      <c r="BO5" s="162"/>
      <c r="BP5" s="162"/>
      <c r="BQ5" s="162"/>
      <c r="BR5" s="162"/>
      <c r="BS5" s="162"/>
      <c r="BT5" s="162"/>
      <c r="BU5" s="162"/>
      <c r="BV5" s="162"/>
      <c r="BW5" s="162"/>
      <c r="BX5" s="161"/>
      <c r="BY5" s="162"/>
      <c r="BZ5" s="162"/>
      <c r="CA5" s="162"/>
      <c r="CB5" s="162"/>
      <c r="CC5" s="162"/>
      <c r="CD5" s="162"/>
      <c r="CE5" s="162"/>
      <c r="CF5" s="162"/>
      <c r="CG5" s="162"/>
      <c r="CH5" s="162"/>
      <c r="CI5" s="161"/>
      <c r="CJ5" s="162"/>
      <c r="CK5" s="162"/>
      <c r="CL5" s="162"/>
      <c r="CM5" s="162"/>
      <c r="CN5" s="162"/>
      <c r="CO5" s="162"/>
      <c r="CP5" s="162"/>
      <c r="CQ5" s="162"/>
      <c r="CR5" s="162"/>
      <c r="CS5" s="162"/>
      <c r="CT5" s="162"/>
      <c r="CU5" s="162"/>
      <c r="CV5" s="161"/>
      <c r="CW5" s="183"/>
      <c r="CX5" s="161"/>
    </row>
    <row r="6" ht="15.5" spans="1:102">
      <c r="A6" s="161" t="s">
        <v>93</v>
      </c>
      <c r="B6" s="161"/>
      <c r="C6" s="161" t="s">
        <v>94</v>
      </c>
      <c r="D6" s="162"/>
      <c r="E6" s="162"/>
      <c r="F6" s="162"/>
      <c r="G6" s="162"/>
      <c r="H6" s="162"/>
      <c r="I6" s="162"/>
      <c r="J6" s="162"/>
      <c r="K6" s="162"/>
      <c r="L6" s="162"/>
      <c r="M6" s="162"/>
      <c r="N6" s="162"/>
      <c r="O6" s="161"/>
      <c r="P6" s="167"/>
      <c r="Q6" s="162"/>
      <c r="R6" s="162"/>
      <c r="S6" s="162"/>
      <c r="T6" s="162"/>
      <c r="U6" s="162"/>
      <c r="V6" s="162"/>
      <c r="W6" s="162"/>
      <c r="X6" s="161"/>
      <c r="Y6" s="162"/>
      <c r="Z6" s="162"/>
      <c r="AA6" s="162"/>
      <c r="AB6" s="162"/>
      <c r="AC6" s="162"/>
      <c r="AD6" s="162"/>
      <c r="AE6" s="162"/>
      <c r="AF6" s="162"/>
      <c r="AG6" s="162"/>
      <c r="AH6" s="162"/>
      <c r="AI6" s="162"/>
      <c r="AJ6" s="162"/>
      <c r="AK6" s="162"/>
      <c r="AL6" s="162"/>
      <c r="AM6" s="162"/>
      <c r="AN6" s="162"/>
      <c r="AO6" s="162"/>
      <c r="AP6" s="162"/>
      <c r="AQ6" s="162"/>
      <c r="AR6" s="162"/>
      <c r="AS6" s="162"/>
      <c r="AT6" s="162"/>
      <c r="AU6" s="162"/>
      <c r="AV6" s="162"/>
      <c r="AW6" s="162"/>
      <c r="AX6" s="162"/>
      <c r="AY6" s="162"/>
      <c r="AZ6" s="162"/>
      <c r="BA6" s="162"/>
      <c r="BB6" s="162"/>
      <c r="BC6" s="162"/>
      <c r="BD6" s="162"/>
      <c r="BE6" s="162"/>
      <c r="BF6" s="162"/>
      <c r="BG6" s="162"/>
      <c r="BH6" s="162"/>
      <c r="BI6" s="162"/>
      <c r="BJ6" s="162"/>
      <c r="BK6" s="162"/>
      <c r="BL6" s="162"/>
      <c r="BM6" s="162"/>
      <c r="BN6" s="162"/>
      <c r="BO6" s="162"/>
      <c r="BP6" s="162"/>
      <c r="BQ6" s="162"/>
      <c r="BR6" s="162"/>
      <c r="BS6" s="162"/>
      <c r="BT6" s="162"/>
      <c r="BU6" s="162"/>
      <c r="BV6" s="162"/>
      <c r="BW6" s="162"/>
      <c r="BX6" s="161"/>
      <c r="BY6" s="162"/>
      <c r="BZ6" s="162"/>
      <c r="CA6" s="162"/>
      <c r="CB6" s="162"/>
      <c r="CC6" s="162"/>
      <c r="CD6" s="162"/>
      <c r="CE6" s="162"/>
      <c r="CF6" s="162"/>
      <c r="CG6" s="162"/>
      <c r="CH6" s="162"/>
      <c r="CI6" s="161"/>
      <c r="CJ6" s="162"/>
      <c r="CK6" s="162"/>
      <c r="CL6" s="162"/>
      <c r="CM6" s="162"/>
      <c r="CN6" s="162"/>
      <c r="CO6" s="162"/>
      <c r="CP6" s="162"/>
      <c r="CQ6" s="162"/>
      <c r="CR6" s="162"/>
      <c r="CS6" s="162"/>
      <c r="CT6" s="162"/>
      <c r="CU6" s="162"/>
      <c r="CV6" s="161"/>
      <c r="CW6" s="184"/>
      <c r="CX6" s="161"/>
    </row>
    <row r="7" ht="38" spans="1:102">
      <c r="A7" s="166" t="s">
        <v>274</v>
      </c>
      <c r="B7" s="167"/>
      <c r="C7" s="167" t="s">
        <v>275</v>
      </c>
      <c r="D7" s="167"/>
      <c r="E7" s="167"/>
      <c r="F7" s="168"/>
      <c r="G7" s="168">
        <v>1</v>
      </c>
      <c r="H7" s="168"/>
      <c r="I7" s="168"/>
      <c r="J7" s="168"/>
      <c r="K7" s="168"/>
      <c r="L7" s="168"/>
      <c r="M7" s="167"/>
      <c r="N7" s="167"/>
      <c r="O7" s="162">
        <f t="shared" ref="O7:O51" si="0">IF(SUM(D7:N7)&gt;5,"5",SUM(D7:N7))</f>
        <v>1</v>
      </c>
      <c r="P7" s="167">
        <v>1</v>
      </c>
      <c r="Q7" s="168"/>
      <c r="R7" s="168"/>
      <c r="S7" s="168"/>
      <c r="T7" s="168"/>
      <c r="U7" s="168"/>
      <c r="V7" s="168"/>
      <c r="W7" s="168"/>
      <c r="X7" s="162">
        <f t="shared" ref="X7:X51" si="1">IF(SUM(P7:W7)&gt;10,"10",IF(SUM(P7:W7)&lt;0,"0",SUM(P7:W7)))</f>
        <v>1</v>
      </c>
      <c r="Y7" s="167"/>
      <c r="Z7" s="167"/>
      <c r="AA7" s="167"/>
      <c r="AB7" s="167"/>
      <c r="AC7" s="167"/>
      <c r="AD7" s="167"/>
      <c r="AE7" s="167"/>
      <c r="AF7" s="167"/>
      <c r="AG7" s="167"/>
      <c r="AH7" s="167"/>
      <c r="AI7" s="167"/>
      <c r="AJ7" s="167"/>
      <c r="AK7" s="167"/>
      <c r="AL7" s="167"/>
      <c r="AM7" s="167"/>
      <c r="AN7" s="167"/>
      <c r="AO7" s="167"/>
      <c r="AP7" s="167"/>
      <c r="AQ7" s="167"/>
      <c r="AR7" s="167"/>
      <c r="AS7" s="167"/>
      <c r="AT7" s="167"/>
      <c r="AU7" s="167"/>
      <c r="AV7" s="167"/>
      <c r="AW7" s="167"/>
      <c r="AX7" s="167"/>
      <c r="AY7" s="167"/>
      <c r="AZ7" s="177"/>
      <c r="BA7" s="177"/>
      <c r="BB7" s="177"/>
      <c r="BC7" s="177"/>
      <c r="BD7" s="177"/>
      <c r="BE7" s="177"/>
      <c r="BF7" s="177"/>
      <c r="BG7" s="177"/>
      <c r="BH7" s="177"/>
      <c r="BI7" s="177"/>
      <c r="BJ7" s="177"/>
      <c r="BK7" s="177"/>
      <c r="BL7" s="177"/>
      <c r="BM7" s="177"/>
      <c r="BN7" s="177"/>
      <c r="BO7" s="177"/>
      <c r="BP7" s="177"/>
      <c r="BQ7" s="177"/>
      <c r="BR7" s="177"/>
      <c r="BS7" s="162"/>
      <c r="BT7" s="162"/>
      <c r="BU7" s="162"/>
      <c r="BV7" s="162"/>
      <c r="BW7" s="162"/>
      <c r="BX7" s="162">
        <f t="shared" ref="BX7:BX51" si="2">IF(SUM(Y7:BW7)&gt;20,"20",SUM(Y7:BW7))</f>
        <v>0</v>
      </c>
      <c r="BY7" s="167"/>
      <c r="BZ7" s="167"/>
      <c r="CA7" s="167"/>
      <c r="CB7" s="167"/>
      <c r="CC7" s="168"/>
      <c r="CD7" s="167"/>
      <c r="CE7" s="167"/>
      <c r="CF7" s="167"/>
      <c r="CG7" s="167"/>
      <c r="CH7" s="167"/>
      <c r="CI7" s="162">
        <f t="shared" ref="CI7:CI51" si="3">IF(SUM(BY7:CH7)&gt;5,"5",SUM(BY7:CH7))</f>
        <v>0</v>
      </c>
      <c r="CJ7" s="167"/>
      <c r="CK7" s="167"/>
      <c r="CL7" s="167"/>
      <c r="CM7" s="167"/>
      <c r="CN7" s="168"/>
      <c r="CO7" s="168"/>
      <c r="CP7" s="168"/>
      <c r="CQ7" s="168"/>
      <c r="CR7" s="168"/>
      <c r="CS7" s="168"/>
      <c r="CT7" s="167"/>
      <c r="CU7" s="167"/>
      <c r="CV7" s="162">
        <f t="shared" ref="CV7:CV51" si="4">IF(SUM(CJ7:CU7)&gt;10,"10",SUM(CJ7:CU7))</f>
        <v>0</v>
      </c>
      <c r="CW7" s="162">
        <v>50</v>
      </c>
      <c r="CX7" s="162">
        <f t="shared" ref="CX7:CX51" si="5">SUM(CV7+CI7+BX7+X7+O7+CW7)</f>
        <v>52</v>
      </c>
    </row>
    <row r="8" ht="38" spans="1:102">
      <c r="A8" s="166" t="s">
        <v>276</v>
      </c>
      <c r="B8" s="167"/>
      <c r="C8" s="167" t="s">
        <v>277</v>
      </c>
      <c r="D8" s="167"/>
      <c r="E8" s="167">
        <v>1</v>
      </c>
      <c r="F8" s="168"/>
      <c r="G8" s="168"/>
      <c r="H8" s="168"/>
      <c r="I8" s="168"/>
      <c r="J8" s="168"/>
      <c r="K8" s="168"/>
      <c r="L8" s="168"/>
      <c r="M8" s="167"/>
      <c r="N8" s="167"/>
      <c r="O8" s="162">
        <f t="shared" si="0"/>
        <v>1</v>
      </c>
      <c r="P8" s="167">
        <v>1</v>
      </c>
      <c r="Q8" s="168"/>
      <c r="R8" s="168"/>
      <c r="S8" s="168"/>
      <c r="T8" s="168"/>
      <c r="U8" s="168"/>
      <c r="V8" s="168"/>
      <c r="W8" s="168"/>
      <c r="X8" s="162">
        <f t="shared" si="1"/>
        <v>1</v>
      </c>
      <c r="Y8" s="167">
        <v>2</v>
      </c>
      <c r="Z8" s="167">
        <v>2</v>
      </c>
      <c r="AA8" s="167"/>
      <c r="AB8" s="167"/>
      <c r="AC8" s="167">
        <v>5</v>
      </c>
      <c r="AD8" s="167">
        <v>3</v>
      </c>
      <c r="AE8" s="167">
        <v>20</v>
      </c>
      <c r="AF8" s="167"/>
      <c r="AG8" s="167"/>
      <c r="AH8" s="167"/>
      <c r="AI8" s="167">
        <v>3</v>
      </c>
      <c r="AJ8" s="167">
        <v>5</v>
      </c>
      <c r="AK8" s="167"/>
      <c r="AL8" s="167"/>
      <c r="AM8" s="167">
        <v>3</v>
      </c>
      <c r="AN8" s="167"/>
      <c r="AO8" s="167">
        <v>5</v>
      </c>
      <c r="AP8" s="167"/>
      <c r="AQ8" s="167">
        <v>3</v>
      </c>
      <c r="AR8" s="167"/>
      <c r="AS8" s="167">
        <v>3</v>
      </c>
      <c r="AT8" s="167">
        <v>3</v>
      </c>
      <c r="AU8" s="167"/>
      <c r="AV8" s="167">
        <v>4</v>
      </c>
      <c r="AW8" s="167"/>
      <c r="AX8" s="167">
        <v>3</v>
      </c>
      <c r="AY8" s="167">
        <v>3</v>
      </c>
      <c r="AZ8" s="177"/>
      <c r="BA8" s="177"/>
      <c r="BB8" s="177"/>
      <c r="BC8" s="177"/>
      <c r="BD8" s="177">
        <v>2</v>
      </c>
      <c r="BE8" s="177"/>
      <c r="BF8" s="177">
        <v>5</v>
      </c>
      <c r="BG8" s="177">
        <v>5</v>
      </c>
      <c r="BH8" s="177">
        <v>5</v>
      </c>
      <c r="BI8" s="177">
        <v>5</v>
      </c>
      <c r="BJ8" s="177"/>
      <c r="BK8" s="177"/>
      <c r="BL8" s="177"/>
      <c r="BM8" s="177"/>
      <c r="BN8" s="177"/>
      <c r="BO8" s="177"/>
      <c r="BP8" s="177"/>
      <c r="BQ8" s="177"/>
      <c r="BR8" s="177"/>
      <c r="BS8" s="162"/>
      <c r="BT8" s="162"/>
      <c r="BU8" s="162"/>
      <c r="BV8" s="162">
        <v>80</v>
      </c>
      <c r="BW8" s="162">
        <v>5</v>
      </c>
      <c r="BX8" s="162" t="str">
        <f t="shared" si="2"/>
        <v>20</v>
      </c>
      <c r="BY8" s="167"/>
      <c r="BZ8" s="167"/>
      <c r="CA8" s="167"/>
      <c r="CB8" s="167"/>
      <c r="CC8" s="168"/>
      <c r="CD8" s="167"/>
      <c r="CE8" s="167">
        <v>2</v>
      </c>
      <c r="CF8" s="167"/>
      <c r="CG8" s="167"/>
      <c r="CH8" s="167">
        <v>2</v>
      </c>
      <c r="CI8" s="162">
        <f t="shared" si="3"/>
        <v>4</v>
      </c>
      <c r="CJ8" s="167"/>
      <c r="CK8" s="167"/>
      <c r="CL8" s="167"/>
      <c r="CM8" s="167"/>
      <c r="CN8" s="168"/>
      <c r="CO8" s="168"/>
      <c r="CP8" s="168">
        <v>2</v>
      </c>
      <c r="CQ8" s="168"/>
      <c r="CR8" s="168"/>
      <c r="CS8" s="168"/>
      <c r="CT8" s="167"/>
      <c r="CU8" s="167"/>
      <c r="CV8" s="162">
        <f t="shared" si="4"/>
        <v>2</v>
      </c>
      <c r="CW8" s="162">
        <v>50</v>
      </c>
      <c r="CX8" s="162">
        <f t="shared" si="5"/>
        <v>78</v>
      </c>
    </row>
    <row r="9" ht="38" spans="1:102">
      <c r="A9" s="166" t="s">
        <v>278</v>
      </c>
      <c r="B9" s="167"/>
      <c r="C9" s="167" t="s">
        <v>279</v>
      </c>
      <c r="D9" s="167"/>
      <c r="E9" s="167"/>
      <c r="F9" s="168"/>
      <c r="G9" s="168"/>
      <c r="H9" s="168"/>
      <c r="I9" s="168"/>
      <c r="J9" s="168"/>
      <c r="K9" s="168"/>
      <c r="L9" s="168"/>
      <c r="M9" s="167"/>
      <c r="N9" s="167"/>
      <c r="O9" s="162">
        <f t="shared" si="0"/>
        <v>0</v>
      </c>
      <c r="P9" s="167"/>
      <c r="Q9" s="168"/>
      <c r="R9" s="168"/>
      <c r="S9" s="168"/>
      <c r="T9" s="168"/>
      <c r="U9" s="168"/>
      <c r="V9" s="168"/>
      <c r="W9" s="168"/>
      <c r="X9" s="162">
        <f t="shared" si="1"/>
        <v>0</v>
      </c>
      <c r="Y9" s="167"/>
      <c r="Z9" s="167"/>
      <c r="AA9" s="167"/>
      <c r="AB9" s="167"/>
      <c r="AC9" s="167"/>
      <c r="AD9" s="167"/>
      <c r="AE9" s="167"/>
      <c r="AF9" s="167"/>
      <c r="AG9" s="167"/>
      <c r="AH9" s="167"/>
      <c r="AI9" s="167"/>
      <c r="AJ9" s="167"/>
      <c r="AK9" s="167"/>
      <c r="AL9" s="167"/>
      <c r="AM9" s="167"/>
      <c r="AN9" s="167"/>
      <c r="AO9" s="167"/>
      <c r="AP9" s="167"/>
      <c r="AQ9" s="167"/>
      <c r="AR9" s="167"/>
      <c r="AS9" s="167"/>
      <c r="AT9" s="167"/>
      <c r="AU9" s="167"/>
      <c r="AV9" s="167"/>
      <c r="AW9" s="167"/>
      <c r="AX9" s="167"/>
      <c r="AY9" s="167"/>
      <c r="AZ9" s="177"/>
      <c r="BA9" s="177"/>
      <c r="BB9" s="177"/>
      <c r="BC9" s="177"/>
      <c r="BD9" s="177"/>
      <c r="BE9" s="177"/>
      <c r="BF9" s="177"/>
      <c r="BG9" s="177"/>
      <c r="BH9" s="177"/>
      <c r="BI9" s="177"/>
      <c r="BJ9" s="177"/>
      <c r="BK9" s="177"/>
      <c r="BL9" s="177"/>
      <c r="BM9" s="177"/>
      <c r="BN9" s="177"/>
      <c r="BO9" s="177"/>
      <c r="BP9" s="177"/>
      <c r="BQ9" s="177"/>
      <c r="BR9" s="177"/>
      <c r="BS9" s="162"/>
      <c r="BT9" s="162"/>
      <c r="BU9" s="162"/>
      <c r="BV9" s="162"/>
      <c r="BW9" s="162"/>
      <c r="BX9" s="162">
        <f t="shared" si="2"/>
        <v>0</v>
      </c>
      <c r="BY9" s="167"/>
      <c r="BZ9" s="167"/>
      <c r="CA9" s="167"/>
      <c r="CB9" s="167"/>
      <c r="CC9" s="168"/>
      <c r="CD9" s="167"/>
      <c r="CE9" s="167"/>
      <c r="CF9" s="167"/>
      <c r="CG9" s="167"/>
      <c r="CH9" s="167"/>
      <c r="CI9" s="162">
        <f t="shared" si="3"/>
        <v>0</v>
      </c>
      <c r="CJ9" s="167"/>
      <c r="CK9" s="167"/>
      <c r="CL9" s="167"/>
      <c r="CM9" s="167"/>
      <c r="CN9" s="168"/>
      <c r="CO9" s="168"/>
      <c r="CP9" s="168"/>
      <c r="CQ9" s="168"/>
      <c r="CR9" s="168"/>
      <c r="CS9" s="168"/>
      <c r="CT9" s="167"/>
      <c r="CU9" s="167"/>
      <c r="CV9" s="162">
        <f t="shared" si="4"/>
        <v>0</v>
      </c>
      <c r="CW9" s="162">
        <v>50</v>
      </c>
      <c r="CX9" s="162">
        <f t="shared" si="5"/>
        <v>50</v>
      </c>
    </row>
    <row r="10" ht="38" spans="1:102">
      <c r="A10" s="166" t="s">
        <v>280</v>
      </c>
      <c r="B10" s="167"/>
      <c r="C10" s="167" t="s">
        <v>281</v>
      </c>
      <c r="D10" s="167"/>
      <c r="E10" s="167"/>
      <c r="F10" s="168"/>
      <c r="G10" s="168"/>
      <c r="H10" s="168"/>
      <c r="I10" s="168"/>
      <c r="J10" s="168"/>
      <c r="K10" s="168"/>
      <c r="L10" s="168"/>
      <c r="M10" s="167"/>
      <c r="N10" s="167"/>
      <c r="O10" s="162">
        <f t="shared" si="0"/>
        <v>0</v>
      </c>
      <c r="P10" s="167"/>
      <c r="Q10" s="168"/>
      <c r="R10" s="168"/>
      <c r="S10" s="168"/>
      <c r="T10" s="168"/>
      <c r="U10" s="168"/>
      <c r="V10" s="168"/>
      <c r="W10" s="168"/>
      <c r="X10" s="162">
        <f t="shared" si="1"/>
        <v>0</v>
      </c>
      <c r="Y10" s="167"/>
      <c r="Z10" s="167"/>
      <c r="AA10" s="167"/>
      <c r="AB10" s="167"/>
      <c r="AC10" s="167"/>
      <c r="AD10" s="167"/>
      <c r="AE10" s="167"/>
      <c r="AF10" s="167"/>
      <c r="AG10" s="167"/>
      <c r="AH10" s="167"/>
      <c r="AI10" s="167"/>
      <c r="AJ10" s="167"/>
      <c r="AK10" s="167"/>
      <c r="AL10" s="167"/>
      <c r="AM10" s="167"/>
      <c r="AN10" s="167"/>
      <c r="AO10" s="167">
        <v>5</v>
      </c>
      <c r="AP10" s="167"/>
      <c r="AQ10" s="167"/>
      <c r="AR10" s="167"/>
      <c r="AS10" s="167"/>
      <c r="AT10" s="167"/>
      <c r="AU10" s="167"/>
      <c r="AV10" s="167"/>
      <c r="AW10" s="167"/>
      <c r="AX10" s="167"/>
      <c r="AY10" s="167"/>
      <c r="AZ10" s="177"/>
      <c r="BA10" s="177"/>
      <c r="BB10" s="177"/>
      <c r="BC10" s="177"/>
      <c r="BD10" s="177"/>
      <c r="BE10" s="177"/>
      <c r="BF10" s="177"/>
      <c r="BG10" s="177"/>
      <c r="BH10" s="177"/>
      <c r="BI10" s="177"/>
      <c r="BJ10" s="177"/>
      <c r="BK10" s="177"/>
      <c r="BL10" s="177"/>
      <c r="BM10" s="177"/>
      <c r="BN10" s="177"/>
      <c r="BO10" s="177"/>
      <c r="BP10" s="177"/>
      <c r="BQ10" s="177"/>
      <c r="BR10" s="177"/>
      <c r="BS10" s="162"/>
      <c r="BT10" s="162"/>
      <c r="BU10" s="162"/>
      <c r="BV10" s="162"/>
      <c r="BW10" s="162"/>
      <c r="BX10" s="162">
        <f t="shared" si="2"/>
        <v>5</v>
      </c>
      <c r="BY10" s="167"/>
      <c r="BZ10" s="167"/>
      <c r="CA10" s="167"/>
      <c r="CB10" s="167"/>
      <c r="CC10" s="168"/>
      <c r="CD10" s="167"/>
      <c r="CE10" s="167"/>
      <c r="CF10" s="167"/>
      <c r="CG10" s="167"/>
      <c r="CH10" s="167"/>
      <c r="CI10" s="162">
        <f t="shared" si="3"/>
        <v>0</v>
      </c>
      <c r="CJ10" s="167"/>
      <c r="CK10" s="167"/>
      <c r="CL10" s="167"/>
      <c r="CM10" s="167"/>
      <c r="CN10" s="168"/>
      <c r="CO10" s="168"/>
      <c r="CP10" s="168"/>
      <c r="CQ10" s="168"/>
      <c r="CR10" s="168"/>
      <c r="CS10" s="168"/>
      <c r="CT10" s="167"/>
      <c r="CU10" s="167"/>
      <c r="CV10" s="162">
        <f t="shared" si="4"/>
        <v>0</v>
      </c>
      <c r="CW10" s="162">
        <v>50</v>
      </c>
      <c r="CX10" s="162">
        <f t="shared" si="5"/>
        <v>55</v>
      </c>
    </row>
    <row r="11" ht="38" spans="1:102">
      <c r="A11" s="166" t="s">
        <v>282</v>
      </c>
      <c r="B11" s="167"/>
      <c r="C11" s="167" t="s">
        <v>283</v>
      </c>
      <c r="D11" s="167"/>
      <c r="E11" s="167"/>
      <c r="F11" s="168"/>
      <c r="G11" s="169"/>
      <c r="H11" s="168"/>
      <c r="I11" s="168"/>
      <c r="J11" s="168"/>
      <c r="K11" s="168"/>
      <c r="L11" s="169"/>
      <c r="M11" s="167"/>
      <c r="N11" s="167"/>
      <c r="O11" s="162">
        <f t="shared" si="0"/>
        <v>0</v>
      </c>
      <c r="P11" s="167"/>
      <c r="Q11" s="168"/>
      <c r="R11" s="168"/>
      <c r="S11" s="168"/>
      <c r="T11" s="168"/>
      <c r="U11" s="168"/>
      <c r="V11" s="168"/>
      <c r="W11" s="168"/>
      <c r="X11" s="162">
        <f t="shared" si="1"/>
        <v>0</v>
      </c>
      <c r="Y11" s="167"/>
      <c r="Z11" s="167"/>
      <c r="AA11" s="167"/>
      <c r="AB11" s="167"/>
      <c r="AC11" s="167"/>
      <c r="AD11" s="167"/>
      <c r="AE11" s="167"/>
      <c r="AF11" s="167"/>
      <c r="AG11" s="167"/>
      <c r="AH11" s="167"/>
      <c r="AI11" s="167"/>
      <c r="AJ11" s="167"/>
      <c r="AK11" s="167"/>
      <c r="AL11" s="167"/>
      <c r="AM11" s="167"/>
      <c r="AN11" s="167"/>
      <c r="AO11" s="167"/>
      <c r="AP11" s="167">
        <v>5</v>
      </c>
      <c r="AQ11" s="167"/>
      <c r="AR11" s="167"/>
      <c r="AS11" s="167"/>
      <c r="AT11" s="167"/>
      <c r="AU11" s="167"/>
      <c r="AV11" s="167"/>
      <c r="AW11" s="167"/>
      <c r="AX11" s="167"/>
      <c r="AY11" s="167"/>
      <c r="AZ11" s="177"/>
      <c r="BA11" s="177"/>
      <c r="BB11" s="177"/>
      <c r="BC11" s="177"/>
      <c r="BD11" s="177"/>
      <c r="BE11" s="177"/>
      <c r="BF11" s="177"/>
      <c r="BG11" s="177"/>
      <c r="BH11" s="177"/>
      <c r="BI11" s="177">
        <v>5</v>
      </c>
      <c r="BJ11" s="177"/>
      <c r="BK11" s="177"/>
      <c r="BL11" s="177"/>
      <c r="BM11" s="177"/>
      <c r="BN11" s="177"/>
      <c r="BO11" s="177"/>
      <c r="BP11" s="177"/>
      <c r="BQ11" s="177"/>
      <c r="BR11" s="177"/>
      <c r="BS11" s="162"/>
      <c r="BT11" s="162"/>
      <c r="BU11" s="162"/>
      <c r="BV11" s="162"/>
      <c r="BW11" s="162"/>
      <c r="BX11" s="162">
        <f t="shared" si="2"/>
        <v>10</v>
      </c>
      <c r="BY11" s="167"/>
      <c r="BZ11" s="167"/>
      <c r="CA11" s="167"/>
      <c r="CB11" s="167"/>
      <c r="CC11" s="168"/>
      <c r="CD11" s="167"/>
      <c r="CE11" s="167"/>
      <c r="CF11" s="167"/>
      <c r="CG11" s="167"/>
      <c r="CH11" s="167"/>
      <c r="CI11" s="162">
        <f t="shared" si="3"/>
        <v>0</v>
      </c>
      <c r="CJ11" s="167"/>
      <c r="CK11" s="167"/>
      <c r="CL11" s="167"/>
      <c r="CM11" s="167"/>
      <c r="CN11" s="168"/>
      <c r="CO11" s="168"/>
      <c r="CP11" s="168"/>
      <c r="CQ11" s="168"/>
      <c r="CR11" s="168"/>
      <c r="CS11" s="168"/>
      <c r="CT11" s="167"/>
      <c r="CU11" s="167"/>
      <c r="CV11" s="162">
        <f t="shared" si="4"/>
        <v>0</v>
      </c>
      <c r="CW11" s="162">
        <v>50</v>
      </c>
      <c r="CX11" s="162">
        <f t="shared" si="5"/>
        <v>60</v>
      </c>
    </row>
    <row r="12" ht="38" spans="1:102">
      <c r="A12" s="166" t="s">
        <v>284</v>
      </c>
      <c r="B12" s="167"/>
      <c r="C12" s="167" t="s">
        <v>285</v>
      </c>
      <c r="D12" s="167"/>
      <c r="E12" s="167"/>
      <c r="F12" s="168">
        <v>2</v>
      </c>
      <c r="G12" s="169"/>
      <c r="H12" s="168"/>
      <c r="I12" s="168"/>
      <c r="J12" s="168"/>
      <c r="K12" s="168">
        <v>2</v>
      </c>
      <c r="L12" s="169"/>
      <c r="M12" s="167"/>
      <c r="N12" s="167"/>
      <c r="O12" s="162">
        <f t="shared" si="0"/>
        <v>4</v>
      </c>
      <c r="P12" s="167"/>
      <c r="Q12" s="168"/>
      <c r="R12" s="168"/>
      <c r="S12" s="168"/>
      <c r="T12" s="168"/>
      <c r="U12" s="168"/>
      <c r="V12" s="168"/>
      <c r="W12" s="168"/>
      <c r="X12" s="162">
        <f t="shared" si="1"/>
        <v>0</v>
      </c>
      <c r="Y12" s="167">
        <v>2</v>
      </c>
      <c r="Z12" s="167">
        <v>2</v>
      </c>
      <c r="AA12" s="167">
        <v>2</v>
      </c>
      <c r="AB12" s="167">
        <v>2</v>
      </c>
      <c r="AC12" s="167"/>
      <c r="AD12" s="167"/>
      <c r="AE12" s="167"/>
      <c r="AF12" s="167">
        <v>3</v>
      </c>
      <c r="AG12" s="167"/>
      <c r="AH12" s="167"/>
      <c r="AI12" s="167">
        <v>3</v>
      </c>
      <c r="AJ12" s="167">
        <v>5</v>
      </c>
      <c r="AK12" s="167"/>
      <c r="AL12" s="167"/>
      <c r="AM12" s="167">
        <v>3</v>
      </c>
      <c r="AN12" s="167"/>
      <c r="AO12" s="167">
        <v>5</v>
      </c>
      <c r="AP12" s="167"/>
      <c r="AQ12" s="167">
        <v>3</v>
      </c>
      <c r="AR12" s="167">
        <v>2</v>
      </c>
      <c r="AS12" s="167">
        <v>3</v>
      </c>
      <c r="AT12" s="167">
        <v>3</v>
      </c>
      <c r="AU12" s="167"/>
      <c r="AV12" s="167">
        <v>4</v>
      </c>
      <c r="AW12" s="167">
        <v>5</v>
      </c>
      <c r="AX12" s="167">
        <v>3</v>
      </c>
      <c r="AY12" s="167">
        <v>3</v>
      </c>
      <c r="AZ12" s="177"/>
      <c r="BA12" s="177">
        <v>3</v>
      </c>
      <c r="BB12" s="177"/>
      <c r="BC12" s="177"/>
      <c r="BD12" s="177">
        <v>2</v>
      </c>
      <c r="BE12" s="177"/>
      <c r="BF12" s="177">
        <v>5</v>
      </c>
      <c r="BG12" s="177">
        <v>5</v>
      </c>
      <c r="BH12" s="177">
        <v>5</v>
      </c>
      <c r="BI12" s="177">
        <v>5</v>
      </c>
      <c r="BJ12" s="177"/>
      <c r="BK12" s="177">
        <v>3</v>
      </c>
      <c r="BL12" s="177">
        <v>3</v>
      </c>
      <c r="BM12" s="177"/>
      <c r="BN12" s="177"/>
      <c r="BO12" s="177"/>
      <c r="BP12" s="177"/>
      <c r="BQ12" s="177"/>
      <c r="BR12" s="177"/>
      <c r="BS12" s="162"/>
      <c r="BT12" s="162"/>
      <c r="BU12" s="162">
        <v>5</v>
      </c>
      <c r="BV12" s="162"/>
      <c r="BW12" s="162">
        <v>5</v>
      </c>
      <c r="BX12" s="162" t="str">
        <f t="shared" si="2"/>
        <v>20</v>
      </c>
      <c r="BY12" s="167">
        <v>2</v>
      </c>
      <c r="BZ12" s="167"/>
      <c r="CA12" s="167"/>
      <c r="CB12" s="167"/>
      <c r="CC12" s="168">
        <v>2</v>
      </c>
      <c r="CD12" s="167"/>
      <c r="CE12" s="167">
        <v>2</v>
      </c>
      <c r="CF12" s="167"/>
      <c r="CG12" s="167"/>
      <c r="CH12" s="167">
        <v>2</v>
      </c>
      <c r="CI12" s="162" t="str">
        <f t="shared" si="3"/>
        <v>5</v>
      </c>
      <c r="CJ12" s="167"/>
      <c r="CK12" s="167"/>
      <c r="CL12" s="167"/>
      <c r="CM12" s="167"/>
      <c r="CN12" s="168"/>
      <c r="CO12" s="168"/>
      <c r="CP12" s="168">
        <v>2</v>
      </c>
      <c r="CQ12" s="168"/>
      <c r="CR12" s="168"/>
      <c r="CS12" s="168"/>
      <c r="CT12" s="167"/>
      <c r="CU12" s="167"/>
      <c r="CV12" s="162">
        <f t="shared" si="4"/>
        <v>2</v>
      </c>
      <c r="CW12" s="162">
        <v>50</v>
      </c>
      <c r="CX12" s="162">
        <f t="shared" si="5"/>
        <v>81</v>
      </c>
    </row>
    <row r="13" ht="38" spans="1:102">
      <c r="A13" s="166" t="s">
        <v>286</v>
      </c>
      <c r="B13" s="170"/>
      <c r="C13" s="170" t="s">
        <v>287</v>
      </c>
      <c r="D13" s="167"/>
      <c r="E13" s="167"/>
      <c r="F13" s="168"/>
      <c r="G13" s="169"/>
      <c r="H13" s="168"/>
      <c r="I13" s="168"/>
      <c r="J13" s="168"/>
      <c r="K13" s="168"/>
      <c r="L13" s="169"/>
      <c r="M13" s="167"/>
      <c r="N13" s="167"/>
      <c r="O13" s="162">
        <f t="shared" si="0"/>
        <v>0</v>
      </c>
      <c r="P13" s="167"/>
      <c r="Q13" s="168"/>
      <c r="R13" s="168"/>
      <c r="S13" s="168"/>
      <c r="T13" s="168"/>
      <c r="U13" s="168"/>
      <c r="V13" s="168"/>
      <c r="W13" s="168"/>
      <c r="X13" s="162">
        <f t="shared" si="1"/>
        <v>0</v>
      </c>
      <c r="Y13" s="167"/>
      <c r="Z13" s="167"/>
      <c r="AA13" s="167"/>
      <c r="AB13" s="167"/>
      <c r="AC13" s="167"/>
      <c r="AD13" s="167"/>
      <c r="AE13" s="167"/>
      <c r="AF13" s="167"/>
      <c r="AG13" s="167"/>
      <c r="AH13" s="167"/>
      <c r="AI13" s="167"/>
      <c r="AJ13" s="167"/>
      <c r="AK13" s="167"/>
      <c r="AL13" s="167"/>
      <c r="AM13" s="167"/>
      <c r="AN13" s="167"/>
      <c r="AO13" s="167">
        <v>5</v>
      </c>
      <c r="AP13" s="167"/>
      <c r="AQ13" s="167"/>
      <c r="AR13" s="167"/>
      <c r="AS13" s="167"/>
      <c r="AT13" s="167"/>
      <c r="AU13" s="167"/>
      <c r="AV13" s="167"/>
      <c r="AW13" s="167"/>
      <c r="AX13" s="167"/>
      <c r="AY13" s="167"/>
      <c r="AZ13" s="177"/>
      <c r="BA13" s="177"/>
      <c r="BB13" s="177"/>
      <c r="BC13" s="177"/>
      <c r="BD13" s="177"/>
      <c r="BE13" s="177"/>
      <c r="BF13" s="177"/>
      <c r="BG13" s="177"/>
      <c r="BH13" s="177"/>
      <c r="BI13" s="177"/>
      <c r="BJ13" s="177"/>
      <c r="BK13" s="177"/>
      <c r="BL13" s="177"/>
      <c r="BM13" s="177"/>
      <c r="BN13" s="177"/>
      <c r="BO13" s="177"/>
      <c r="BP13" s="177"/>
      <c r="BQ13" s="177"/>
      <c r="BR13" s="177"/>
      <c r="BS13" s="162"/>
      <c r="BT13" s="162"/>
      <c r="BU13" s="162"/>
      <c r="BV13" s="162"/>
      <c r="BW13" s="162"/>
      <c r="BX13" s="162">
        <f t="shared" si="2"/>
        <v>5</v>
      </c>
      <c r="BY13" s="167"/>
      <c r="BZ13" s="167"/>
      <c r="CA13" s="167"/>
      <c r="CB13" s="167"/>
      <c r="CC13" s="168"/>
      <c r="CD13" s="167"/>
      <c r="CE13" s="167"/>
      <c r="CF13" s="167"/>
      <c r="CG13" s="167"/>
      <c r="CH13" s="167"/>
      <c r="CI13" s="162">
        <f t="shared" si="3"/>
        <v>0</v>
      </c>
      <c r="CJ13" s="167"/>
      <c r="CK13" s="167"/>
      <c r="CL13" s="167"/>
      <c r="CM13" s="167"/>
      <c r="CN13" s="168"/>
      <c r="CO13" s="168"/>
      <c r="CP13" s="168"/>
      <c r="CQ13" s="168"/>
      <c r="CR13" s="168"/>
      <c r="CS13" s="168"/>
      <c r="CT13" s="167"/>
      <c r="CU13" s="167"/>
      <c r="CV13" s="162">
        <f t="shared" si="4"/>
        <v>0</v>
      </c>
      <c r="CW13" s="162">
        <v>50</v>
      </c>
      <c r="CX13" s="162">
        <f t="shared" si="5"/>
        <v>55</v>
      </c>
    </row>
    <row r="14" ht="38" spans="1:102">
      <c r="A14" s="166" t="s">
        <v>288</v>
      </c>
      <c r="B14" s="170"/>
      <c r="C14" s="170" t="s">
        <v>289</v>
      </c>
      <c r="D14" s="167"/>
      <c r="E14" s="167"/>
      <c r="F14" s="168"/>
      <c r="G14" s="169"/>
      <c r="H14" s="168"/>
      <c r="I14" s="168"/>
      <c r="J14" s="168"/>
      <c r="K14" s="168"/>
      <c r="L14" s="169"/>
      <c r="M14" s="167"/>
      <c r="N14" s="167"/>
      <c r="O14" s="162">
        <f t="shared" si="0"/>
        <v>0</v>
      </c>
      <c r="P14" s="167"/>
      <c r="Q14" s="168"/>
      <c r="R14" s="168"/>
      <c r="S14" s="168"/>
      <c r="T14" s="168"/>
      <c r="U14" s="168"/>
      <c r="V14" s="168"/>
      <c r="W14" s="168"/>
      <c r="X14" s="162">
        <f t="shared" si="1"/>
        <v>0</v>
      </c>
      <c r="Y14" s="167"/>
      <c r="Z14" s="167"/>
      <c r="AA14" s="167"/>
      <c r="AB14" s="167"/>
      <c r="AC14" s="167"/>
      <c r="AD14" s="167"/>
      <c r="AE14" s="167"/>
      <c r="AF14" s="167"/>
      <c r="AG14" s="167"/>
      <c r="AH14" s="167"/>
      <c r="AI14" s="167"/>
      <c r="AJ14" s="167"/>
      <c r="AK14" s="167"/>
      <c r="AL14" s="167"/>
      <c r="AM14" s="167"/>
      <c r="AN14" s="167"/>
      <c r="AO14" s="167">
        <v>5</v>
      </c>
      <c r="AP14" s="167"/>
      <c r="AQ14" s="167"/>
      <c r="AR14" s="167"/>
      <c r="AS14" s="167"/>
      <c r="AT14" s="167"/>
      <c r="AU14" s="167"/>
      <c r="AV14" s="167"/>
      <c r="AW14" s="167"/>
      <c r="AX14" s="167"/>
      <c r="AY14" s="167"/>
      <c r="AZ14" s="177"/>
      <c r="BA14" s="177"/>
      <c r="BB14" s="177"/>
      <c r="BC14" s="177"/>
      <c r="BD14" s="177"/>
      <c r="BE14" s="177"/>
      <c r="BF14" s="177"/>
      <c r="BG14" s="177"/>
      <c r="BH14" s="177"/>
      <c r="BI14" s="177">
        <v>5</v>
      </c>
      <c r="BJ14" s="177"/>
      <c r="BK14" s="177"/>
      <c r="BL14" s="177"/>
      <c r="BM14" s="177"/>
      <c r="BN14" s="177"/>
      <c r="BO14" s="177"/>
      <c r="BP14" s="177"/>
      <c r="BQ14" s="177"/>
      <c r="BR14" s="177"/>
      <c r="BS14" s="162"/>
      <c r="BT14" s="162"/>
      <c r="BU14" s="162"/>
      <c r="BV14" s="162"/>
      <c r="BW14" s="162"/>
      <c r="BX14" s="162">
        <f t="shared" si="2"/>
        <v>10</v>
      </c>
      <c r="BY14" s="167"/>
      <c r="BZ14" s="167"/>
      <c r="CA14" s="167"/>
      <c r="CB14" s="167"/>
      <c r="CC14" s="168"/>
      <c r="CD14" s="167"/>
      <c r="CE14" s="167"/>
      <c r="CF14" s="167"/>
      <c r="CG14" s="167"/>
      <c r="CH14" s="167"/>
      <c r="CI14" s="162">
        <f t="shared" si="3"/>
        <v>0</v>
      </c>
      <c r="CJ14" s="167"/>
      <c r="CK14" s="167"/>
      <c r="CL14" s="167"/>
      <c r="CM14" s="167"/>
      <c r="CN14" s="168"/>
      <c r="CO14" s="168"/>
      <c r="CP14" s="168"/>
      <c r="CQ14" s="168"/>
      <c r="CR14" s="168"/>
      <c r="CS14" s="168"/>
      <c r="CT14" s="167"/>
      <c r="CU14" s="167"/>
      <c r="CV14" s="162">
        <f t="shared" si="4"/>
        <v>0</v>
      </c>
      <c r="CW14" s="162">
        <v>50</v>
      </c>
      <c r="CX14" s="162">
        <f t="shared" si="5"/>
        <v>60</v>
      </c>
    </row>
    <row r="15" ht="38" spans="1:102">
      <c r="A15" s="166" t="s">
        <v>290</v>
      </c>
      <c r="B15" s="170"/>
      <c r="C15" s="170" t="s">
        <v>291</v>
      </c>
      <c r="D15" s="167"/>
      <c r="E15" s="167"/>
      <c r="F15" s="168"/>
      <c r="G15" s="168"/>
      <c r="H15" s="168"/>
      <c r="I15" s="168"/>
      <c r="J15" s="168"/>
      <c r="K15" s="168"/>
      <c r="L15" s="168"/>
      <c r="M15" s="167"/>
      <c r="N15" s="167"/>
      <c r="O15" s="162">
        <f t="shared" si="0"/>
        <v>0</v>
      </c>
      <c r="P15" s="167"/>
      <c r="Q15" s="168"/>
      <c r="R15" s="168"/>
      <c r="S15" s="168"/>
      <c r="T15" s="168"/>
      <c r="U15" s="168"/>
      <c r="V15" s="168"/>
      <c r="W15" s="168"/>
      <c r="X15" s="162">
        <f t="shared" si="1"/>
        <v>0</v>
      </c>
      <c r="Y15" s="167"/>
      <c r="Z15" s="167"/>
      <c r="AA15" s="167"/>
      <c r="AB15" s="167"/>
      <c r="AC15" s="167"/>
      <c r="AD15" s="167"/>
      <c r="AE15" s="167"/>
      <c r="AF15" s="167"/>
      <c r="AG15" s="167"/>
      <c r="AH15" s="167"/>
      <c r="AI15" s="167"/>
      <c r="AJ15" s="167"/>
      <c r="AK15" s="167"/>
      <c r="AL15" s="167"/>
      <c r="AM15" s="167"/>
      <c r="AN15" s="167"/>
      <c r="AO15" s="167"/>
      <c r="AP15" s="167"/>
      <c r="AQ15" s="167"/>
      <c r="AR15" s="167"/>
      <c r="AS15" s="167"/>
      <c r="AT15" s="167"/>
      <c r="AU15" s="167"/>
      <c r="AV15" s="167"/>
      <c r="AW15" s="167"/>
      <c r="AX15" s="167"/>
      <c r="AY15" s="167"/>
      <c r="AZ15" s="177"/>
      <c r="BA15" s="177"/>
      <c r="BB15" s="177"/>
      <c r="BC15" s="177"/>
      <c r="BD15" s="177"/>
      <c r="BE15" s="177"/>
      <c r="BF15" s="177"/>
      <c r="BG15" s="177"/>
      <c r="BH15" s="177"/>
      <c r="BI15" s="177"/>
      <c r="BJ15" s="177"/>
      <c r="BK15" s="177"/>
      <c r="BL15" s="177"/>
      <c r="BM15" s="177"/>
      <c r="BN15" s="177"/>
      <c r="BO15" s="177"/>
      <c r="BP15" s="177"/>
      <c r="BQ15" s="177"/>
      <c r="BR15" s="177"/>
      <c r="BS15" s="162"/>
      <c r="BT15" s="162"/>
      <c r="BU15" s="162"/>
      <c r="BV15" s="162"/>
      <c r="BW15" s="162"/>
      <c r="BX15" s="162">
        <f t="shared" si="2"/>
        <v>0</v>
      </c>
      <c r="BY15" s="167"/>
      <c r="BZ15" s="167"/>
      <c r="CA15" s="167"/>
      <c r="CB15" s="167"/>
      <c r="CC15" s="168"/>
      <c r="CD15" s="167"/>
      <c r="CE15" s="167"/>
      <c r="CF15" s="167"/>
      <c r="CG15" s="167"/>
      <c r="CH15" s="167"/>
      <c r="CI15" s="162">
        <f t="shared" si="3"/>
        <v>0</v>
      </c>
      <c r="CJ15" s="167"/>
      <c r="CK15" s="167"/>
      <c r="CL15" s="167"/>
      <c r="CM15" s="167"/>
      <c r="CN15" s="168"/>
      <c r="CO15" s="168"/>
      <c r="CP15" s="168"/>
      <c r="CQ15" s="168"/>
      <c r="CR15" s="168"/>
      <c r="CS15" s="168"/>
      <c r="CT15" s="167"/>
      <c r="CU15" s="167"/>
      <c r="CV15" s="162">
        <f t="shared" si="4"/>
        <v>0</v>
      </c>
      <c r="CW15" s="162">
        <v>50</v>
      </c>
      <c r="CX15" s="162">
        <f t="shared" si="5"/>
        <v>50</v>
      </c>
    </row>
    <row r="16" ht="38" spans="1:102">
      <c r="A16" s="166" t="s">
        <v>292</v>
      </c>
      <c r="B16" s="167"/>
      <c r="C16" s="167" t="s">
        <v>293</v>
      </c>
      <c r="D16" s="167"/>
      <c r="E16" s="167">
        <v>1</v>
      </c>
      <c r="F16" s="168"/>
      <c r="G16" s="168"/>
      <c r="H16" s="168"/>
      <c r="I16" s="168"/>
      <c r="J16" s="168"/>
      <c r="K16" s="168"/>
      <c r="L16" s="168"/>
      <c r="M16" s="167"/>
      <c r="N16" s="167"/>
      <c r="O16" s="162">
        <f t="shared" si="0"/>
        <v>1</v>
      </c>
      <c r="P16" s="167"/>
      <c r="Q16" s="168"/>
      <c r="R16" s="168"/>
      <c r="S16" s="168"/>
      <c r="T16" s="168"/>
      <c r="U16" s="168"/>
      <c r="V16" s="168"/>
      <c r="W16" s="168"/>
      <c r="X16" s="162">
        <f t="shared" si="1"/>
        <v>0</v>
      </c>
      <c r="Y16" s="167"/>
      <c r="Z16" s="167"/>
      <c r="AA16" s="167"/>
      <c r="AB16" s="167"/>
      <c r="AC16" s="167"/>
      <c r="AD16" s="167"/>
      <c r="AE16" s="167"/>
      <c r="AF16" s="167"/>
      <c r="AG16" s="167"/>
      <c r="AH16" s="167"/>
      <c r="AI16" s="167"/>
      <c r="AJ16" s="167"/>
      <c r="AK16" s="167"/>
      <c r="AL16" s="167"/>
      <c r="AM16" s="167"/>
      <c r="AN16" s="167"/>
      <c r="AO16" s="167"/>
      <c r="AP16" s="167"/>
      <c r="AQ16" s="167"/>
      <c r="AR16" s="167"/>
      <c r="AS16" s="167"/>
      <c r="AT16" s="167"/>
      <c r="AU16" s="167">
        <v>3</v>
      </c>
      <c r="AV16" s="167"/>
      <c r="AW16" s="167"/>
      <c r="AX16" s="167"/>
      <c r="AY16" s="167"/>
      <c r="AZ16" s="177"/>
      <c r="BA16" s="177"/>
      <c r="BB16" s="177"/>
      <c r="BC16" s="177"/>
      <c r="BD16" s="177"/>
      <c r="BE16" s="177"/>
      <c r="BF16" s="177"/>
      <c r="BG16" s="177"/>
      <c r="BH16" s="177"/>
      <c r="BI16" s="177">
        <v>5</v>
      </c>
      <c r="BJ16" s="177"/>
      <c r="BK16" s="177"/>
      <c r="BL16" s="177"/>
      <c r="BM16" s="177"/>
      <c r="BN16" s="177"/>
      <c r="BO16" s="177"/>
      <c r="BP16" s="177"/>
      <c r="BQ16" s="177"/>
      <c r="BR16" s="177"/>
      <c r="BS16" s="162"/>
      <c r="BT16" s="162"/>
      <c r="BU16" s="162"/>
      <c r="BV16" s="162"/>
      <c r="BW16" s="162"/>
      <c r="BX16" s="162">
        <f t="shared" si="2"/>
        <v>8</v>
      </c>
      <c r="BY16" s="167"/>
      <c r="BZ16" s="167"/>
      <c r="CA16" s="167"/>
      <c r="CB16" s="167"/>
      <c r="CC16" s="168"/>
      <c r="CD16" s="167"/>
      <c r="CE16" s="167"/>
      <c r="CF16" s="167"/>
      <c r="CG16" s="167"/>
      <c r="CH16" s="167"/>
      <c r="CI16" s="162">
        <f t="shared" si="3"/>
        <v>0</v>
      </c>
      <c r="CJ16" s="167"/>
      <c r="CK16" s="167"/>
      <c r="CL16" s="167"/>
      <c r="CM16" s="167"/>
      <c r="CN16" s="168"/>
      <c r="CO16" s="168"/>
      <c r="CP16" s="168"/>
      <c r="CQ16" s="168"/>
      <c r="CR16" s="168"/>
      <c r="CS16" s="168"/>
      <c r="CT16" s="167"/>
      <c r="CU16" s="167"/>
      <c r="CV16" s="162">
        <f t="shared" si="4"/>
        <v>0</v>
      </c>
      <c r="CW16" s="162">
        <v>50</v>
      </c>
      <c r="CX16" s="162">
        <f t="shared" si="5"/>
        <v>59</v>
      </c>
    </row>
    <row r="17" ht="38" spans="1:102">
      <c r="A17" s="166" t="s">
        <v>294</v>
      </c>
      <c r="B17" s="170"/>
      <c r="C17" s="170" t="s">
        <v>295</v>
      </c>
      <c r="D17" s="167"/>
      <c r="E17" s="167"/>
      <c r="F17" s="168"/>
      <c r="G17" s="168"/>
      <c r="H17" s="168"/>
      <c r="I17" s="168"/>
      <c r="J17" s="168"/>
      <c r="K17" s="168"/>
      <c r="L17" s="168"/>
      <c r="M17" s="167"/>
      <c r="N17" s="167"/>
      <c r="O17" s="162">
        <f t="shared" si="0"/>
        <v>0</v>
      </c>
      <c r="P17" s="167"/>
      <c r="Q17" s="168"/>
      <c r="R17" s="168"/>
      <c r="S17" s="168"/>
      <c r="T17" s="168"/>
      <c r="U17" s="168"/>
      <c r="V17" s="168"/>
      <c r="W17" s="168"/>
      <c r="X17" s="162">
        <f t="shared" si="1"/>
        <v>0</v>
      </c>
      <c r="Y17" s="167"/>
      <c r="Z17" s="167"/>
      <c r="AA17" s="167"/>
      <c r="AB17" s="167"/>
      <c r="AC17" s="167"/>
      <c r="AD17" s="167"/>
      <c r="AE17" s="167"/>
      <c r="AF17" s="167"/>
      <c r="AG17" s="167"/>
      <c r="AH17" s="167"/>
      <c r="AI17" s="167"/>
      <c r="AJ17" s="167"/>
      <c r="AK17" s="167"/>
      <c r="AL17" s="167"/>
      <c r="AM17" s="167"/>
      <c r="AN17" s="167"/>
      <c r="AO17" s="167"/>
      <c r="AP17" s="167"/>
      <c r="AQ17" s="167"/>
      <c r="AR17" s="167"/>
      <c r="AS17" s="167"/>
      <c r="AT17" s="167"/>
      <c r="AU17" s="167"/>
      <c r="AV17" s="167"/>
      <c r="AW17" s="167"/>
      <c r="AX17" s="167"/>
      <c r="AY17" s="167"/>
      <c r="AZ17" s="177"/>
      <c r="BA17" s="177"/>
      <c r="BB17" s="177"/>
      <c r="BC17" s="177"/>
      <c r="BD17" s="177"/>
      <c r="BE17" s="177"/>
      <c r="BF17" s="177"/>
      <c r="BG17" s="177"/>
      <c r="BH17" s="177"/>
      <c r="BI17" s="177"/>
      <c r="BJ17" s="177"/>
      <c r="BK17" s="177"/>
      <c r="BL17" s="177"/>
      <c r="BM17" s="177"/>
      <c r="BN17" s="177"/>
      <c r="BO17" s="177"/>
      <c r="BP17" s="177"/>
      <c r="BQ17" s="177"/>
      <c r="BR17" s="177"/>
      <c r="BS17" s="162"/>
      <c r="BT17" s="162"/>
      <c r="BU17" s="162"/>
      <c r="BV17" s="162"/>
      <c r="BW17" s="162"/>
      <c r="BX17" s="162">
        <f t="shared" si="2"/>
        <v>0</v>
      </c>
      <c r="BY17" s="167"/>
      <c r="BZ17" s="167"/>
      <c r="CA17" s="167"/>
      <c r="CB17" s="167"/>
      <c r="CC17" s="168"/>
      <c r="CD17" s="167"/>
      <c r="CE17" s="167"/>
      <c r="CF17" s="167"/>
      <c r="CG17" s="167"/>
      <c r="CH17" s="167"/>
      <c r="CI17" s="162">
        <f t="shared" si="3"/>
        <v>0</v>
      </c>
      <c r="CJ17" s="167"/>
      <c r="CK17" s="167"/>
      <c r="CL17" s="167"/>
      <c r="CM17" s="167"/>
      <c r="CN17" s="168"/>
      <c r="CO17" s="168"/>
      <c r="CP17" s="168"/>
      <c r="CQ17" s="168"/>
      <c r="CR17" s="168"/>
      <c r="CS17" s="168"/>
      <c r="CT17" s="167"/>
      <c r="CU17" s="167"/>
      <c r="CV17" s="162">
        <f t="shared" si="4"/>
        <v>0</v>
      </c>
      <c r="CW17" s="162">
        <v>50</v>
      </c>
      <c r="CX17" s="162">
        <f t="shared" si="5"/>
        <v>50</v>
      </c>
    </row>
    <row r="18" ht="38" spans="1:102">
      <c r="A18" s="166" t="s">
        <v>296</v>
      </c>
      <c r="B18" s="170"/>
      <c r="C18" s="170" t="s">
        <v>297</v>
      </c>
      <c r="D18" s="167"/>
      <c r="E18" s="167"/>
      <c r="F18" s="168"/>
      <c r="G18" s="168"/>
      <c r="H18" s="168"/>
      <c r="I18" s="168"/>
      <c r="J18" s="168"/>
      <c r="K18" s="168"/>
      <c r="L18" s="168"/>
      <c r="M18" s="167"/>
      <c r="N18" s="167"/>
      <c r="O18" s="162">
        <f t="shared" si="0"/>
        <v>0</v>
      </c>
      <c r="P18" s="167"/>
      <c r="Q18" s="168"/>
      <c r="R18" s="168"/>
      <c r="S18" s="168"/>
      <c r="T18" s="168"/>
      <c r="U18" s="168"/>
      <c r="V18" s="168"/>
      <c r="W18" s="168"/>
      <c r="X18" s="162">
        <f t="shared" si="1"/>
        <v>0</v>
      </c>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v>3</v>
      </c>
      <c r="AV18" s="167"/>
      <c r="AW18" s="167"/>
      <c r="AX18" s="167"/>
      <c r="AY18" s="167"/>
      <c r="AZ18" s="177"/>
      <c r="BA18" s="177"/>
      <c r="BB18" s="177"/>
      <c r="BC18" s="177"/>
      <c r="BD18" s="177"/>
      <c r="BE18" s="177"/>
      <c r="BF18" s="177"/>
      <c r="BG18" s="177"/>
      <c r="BH18" s="177"/>
      <c r="BI18" s="177">
        <v>5</v>
      </c>
      <c r="BJ18" s="177"/>
      <c r="BK18" s="177"/>
      <c r="BL18" s="177"/>
      <c r="BM18" s="177"/>
      <c r="BN18" s="177"/>
      <c r="BO18" s="177"/>
      <c r="BP18" s="177"/>
      <c r="BQ18" s="177"/>
      <c r="BR18" s="177"/>
      <c r="BS18" s="162"/>
      <c r="BT18" s="162"/>
      <c r="BU18" s="162"/>
      <c r="BV18" s="162"/>
      <c r="BW18" s="162"/>
      <c r="BX18" s="162">
        <f t="shared" si="2"/>
        <v>8</v>
      </c>
      <c r="BY18" s="167"/>
      <c r="BZ18" s="167"/>
      <c r="CA18" s="167"/>
      <c r="CB18" s="167"/>
      <c r="CC18" s="168"/>
      <c r="CD18" s="167"/>
      <c r="CE18" s="167"/>
      <c r="CF18" s="167"/>
      <c r="CG18" s="167"/>
      <c r="CH18" s="167"/>
      <c r="CI18" s="162">
        <f t="shared" si="3"/>
        <v>0</v>
      </c>
      <c r="CJ18" s="167"/>
      <c r="CK18" s="167"/>
      <c r="CL18" s="167"/>
      <c r="CM18" s="167"/>
      <c r="CN18" s="168"/>
      <c r="CO18" s="168"/>
      <c r="CP18" s="168"/>
      <c r="CQ18" s="168"/>
      <c r="CR18" s="168"/>
      <c r="CS18" s="168"/>
      <c r="CT18" s="167"/>
      <c r="CU18" s="167"/>
      <c r="CV18" s="162">
        <f t="shared" si="4"/>
        <v>0</v>
      </c>
      <c r="CW18" s="162">
        <v>50</v>
      </c>
      <c r="CX18" s="162">
        <f t="shared" si="5"/>
        <v>58</v>
      </c>
    </row>
    <row r="19" ht="38" spans="1:102">
      <c r="A19" s="166" t="s">
        <v>298</v>
      </c>
      <c r="B19" s="170"/>
      <c r="C19" s="170" t="s">
        <v>299</v>
      </c>
      <c r="D19" s="167"/>
      <c r="E19" s="167"/>
      <c r="F19" s="168"/>
      <c r="G19" s="168"/>
      <c r="H19" s="168"/>
      <c r="I19" s="168"/>
      <c r="J19" s="168"/>
      <c r="K19" s="168"/>
      <c r="L19" s="168"/>
      <c r="M19" s="167"/>
      <c r="N19" s="167"/>
      <c r="O19" s="162">
        <f t="shared" si="0"/>
        <v>0</v>
      </c>
      <c r="P19" s="167"/>
      <c r="Q19" s="168"/>
      <c r="R19" s="168"/>
      <c r="S19" s="168"/>
      <c r="T19" s="168"/>
      <c r="U19" s="168"/>
      <c r="V19" s="168"/>
      <c r="W19" s="168"/>
      <c r="X19" s="162">
        <f t="shared" si="1"/>
        <v>0</v>
      </c>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77"/>
      <c r="BA19" s="177"/>
      <c r="BB19" s="177"/>
      <c r="BC19" s="177"/>
      <c r="BD19" s="177"/>
      <c r="BE19" s="177"/>
      <c r="BF19" s="177"/>
      <c r="BG19" s="177"/>
      <c r="BH19" s="177"/>
      <c r="BI19" s="177"/>
      <c r="BJ19" s="177"/>
      <c r="BK19" s="177"/>
      <c r="BL19" s="177"/>
      <c r="BM19" s="177"/>
      <c r="BN19" s="177"/>
      <c r="BO19" s="177"/>
      <c r="BP19" s="177"/>
      <c r="BQ19" s="177"/>
      <c r="BR19" s="177"/>
      <c r="BS19" s="162"/>
      <c r="BT19" s="162"/>
      <c r="BU19" s="162">
        <v>5</v>
      </c>
      <c r="BV19" s="162"/>
      <c r="BW19" s="162"/>
      <c r="BX19" s="162">
        <f t="shared" si="2"/>
        <v>5</v>
      </c>
      <c r="BY19" s="167"/>
      <c r="BZ19" s="167"/>
      <c r="CA19" s="167"/>
      <c r="CB19" s="167"/>
      <c r="CC19" s="168"/>
      <c r="CD19" s="167"/>
      <c r="CE19" s="167"/>
      <c r="CF19" s="167"/>
      <c r="CG19" s="167"/>
      <c r="CH19" s="167"/>
      <c r="CI19" s="162">
        <f t="shared" si="3"/>
        <v>0</v>
      </c>
      <c r="CJ19" s="167"/>
      <c r="CK19" s="167"/>
      <c r="CL19" s="167"/>
      <c r="CM19" s="167"/>
      <c r="CN19" s="168"/>
      <c r="CO19" s="168"/>
      <c r="CP19" s="168"/>
      <c r="CQ19" s="168"/>
      <c r="CR19" s="168"/>
      <c r="CS19" s="168"/>
      <c r="CT19" s="167"/>
      <c r="CU19" s="167"/>
      <c r="CV19" s="162">
        <f t="shared" si="4"/>
        <v>0</v>
      </c>
      <c r="CW19" s="162">
        <v>50</v>
      </c>
      <c r="CX19" s="162">
        <f t="shared" si="5"/>
        <v>55</v>
      </c>
    </row>
    <row r="20" ht="38" spans="1:102">
      <c r="A20" s="166" t="s">
        <v>300</v>
      </c>
      <c r="B20" s="167"/>
      <c r="C20" s="167" t="s">
        <v>301</v>
      </c>
      <c r="D20" s="167"/>
      <c r="E20" s="167"/>
      <c r="F20" s="168"/>
      <c r="G20" s="168"/>
      <c r="H20" s="168"/>
      <c r="I20" s="168"/>
      <c r="J20" s="168"/>
      <c r="K20" s="168"/>
      <c r="L20" s="168"/>
      <c r="M20" s="167"/>
      <c r="N20" s="167"/>
      <c r="O20" s="162">
        <f t="shared" si="0"/>
        <v>0</v>
      </c>
      <c r="P20" s="167"/>
      <c r="Q20" s="168"/>
      <c r="R20" s="168"/>
      <c r="S20" s="168"/>
      <c r="T20" s="168"/>
      <c r="U20" s="168"/>
      <c r="V20" s="168"/>
      <c r="W20" s="168"/>
      <c r="X20" s="162">
        <f t="shared" si="1"/>
        <v>0</v>
      </c>
      <c r="Y20" s="167"/>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7"/>
      <c r="AV20" s="167"/>
      <c r="AW20" s="167"/>
      <c r="AX20" s="167"/>
      <c r="AY20" s="167"/>
      <c r="AZ20" s="177"/>
      <c r="BA20" s="177"/>
      <c r="BB20" s="177"/>
      <c r="BC20" s="177"/>
      <c r="BD20" s="177"/>
      <c r="BE20" s="177"/>
      <c r="BF20" s="177"/>
      <c r="BG20" s="177"/>
      <c r="BH20" s="177"/>
      <c r="BI20" s="177">
        <v>5</v>
      </c>
      <c r="BJ20" s="177"/>
      <c r="BK20" s="177"/>
      <c r="BL20" s="177"/>
      <c r="BM20" s="177"/>
      <c r="BN20" s="177"/>
      <c r="BO20" s="177"/>
      <c r="BP20" s="177"/>
      <c r="BQ20" s="177"/>
      <c r="BR20" s="177"/>
      <c r="BS20" s="162"/>
      <c r="BT20" s="162"/>
      <c r="BU20" s="162"/>
      <c r="BV20" s="162"/>
      <c r="BW20" s="162"/>
      <c r="BX20" s="162">
        <f t="shared" si="2"/>
        <v>5</v>
      </c>
      <c r="BY20" s="167"/>
      <c r="BZ20" s="167"/>
      <c r="CA20" s="167"/>
      <c r="CB20" s="167"/>
      <c r="CC20" s="168"/>
      <c r="CD20" s="167"/>
      <c r="CE20" s="167"/>
      <c r="CF20" s="167"/>
      <c r="CG20" s="167"/>
      <c r="CH20" s="167"/>
      <c r="CI20" s="162">
        <f t="shared" si="3"/>
        <v>0</v>
      </c>
      <c r="CJ20" s="167"/>
      <c r="CK20" s="167"/>
      <c r="CL20" s="167"/>
      <c r="CM20" s="167"/>
      <c r="CN20" s="168"/>
      <c r="CO20" s="168"/>
      <c r="CP20" s="168"/>
      <c r="CQ20" s="168"/>
      <c r="CR20" s="168"/>
      <c r="CS20" s="168"/>
      <c r="CT20" s="167"/>
      <c r="CU20" s="167"/>
      <c r="CV20" s="162">
        <f t="shared" si="4"/>
        <v>0</v>
      </c>
      <c r="CW20" s="162">
        <v>50</v>
      </c>
      <c r="CX20" s="162">
        <f t="shared" si="5"/>
        <v>55</v>
      </c>
    </row>
    <row r="21" ht="38" spans="1:102">
      <c r="A21" s="166" t="s">
        <v>302</v>
      </c>
      <c r="B21" s="170"/>
      <c r="C21" s="170" t="s">
        <v>303</v>
      </c>
      <c r="D21" s="167"/>
      <c r="E21" s="167"/>
      <c r="F21" s="168"/>
      <c r="G21" s="168"/>
      <c r="H21" s="168"/>
      <c r="I21" s="168"/>
      <c r="J21" s="168"/>
      <c r="K21" s="168"/>
      <c r="L21" s="168"/>
      <c r="M21" s="167"/>
      <c r="N21" s="167"/>
      <c r="O21" s="162">
        <f t="shared" si="0"/>
        <v>0</v>
      </c>
      <c r="P21" s="167"/>
      <c r="Q21" s="168"/>
      <c r="R21" s="168"/>
      <c r="S21" s="168"/>
      <c r="T21" s="168"/>
      <c r="U21" s="168"/>
      <c r="V21" s="168"/>
      <c r="W21" s="168"/>
      <c r="X21" s="162">
        <f t="shared" si="1"/>
        <v>0</v>
      </c>
      <c r="Y21" s="167"/>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77"/>
      <c r="BA21" s="177"/>
      <c r="BB21" s="177"/>
      <c r="BC21" s="177"/>
      <c r="BD21" s="177"/>
      <c r="BE21" s="177"/>
      <c r="BF21" s="177"/>
      <c r="BG21" s="177"/>
      <c r="BH21" s="177"/>
      <c r="BI21" s="177"/>
      <c r="BJ21" s="177"/>
      <c r="BK21" s="177"/>
      <c r="BL21" s="177"/>
      <c r="BM21" s="177"/>
      <c r="BN21" s="177"/>
      <c r="BO21" s="177"/>
      <c r="BP21" s="177"/>
      <c r="BQ21" s="177"/>
      <c r="BR21" s="177"/>
      <c r="BS21" s="162"/>
      <c r="BT21" s="162"/>
      <c r="BU21" s="162"/>
      <c r="BV21" s="162"/>
      <c r="BW21" s="162"/>
      <c r="BX21" s="162">
        <f t="shared" si="2"/>
        <v>0</v>
      </c>
      <c r="BY21" s="167"/>
      <c r="BZ21" s="167"/>
      <c r="CA21" s="167"/>
      <c r="CB21" s="167"/>
      <c r="CC21" s="168"/>
      <c r="CD21" s="167"/>
      <c r="CE21" s="167"/>
      <c r="CF21" s="167"/>
      <c r="CG21" s="167"/>
      <c r="CH21" s="167"/>
      <c r="CI21" s="162">
        <f t="shared" si="3"/>
        <v>0</v>
      </c>
      <c r="CJ21" s="167"/>
      <c r="CK21" s="167"/>
      <c r="CL21" s="167"/>
      <c r="CM21" s="167"/>
      <c r="CN21" s="168"/>
      <c r="CO21" s="168"/>
      <c r="CP21" s="168"/>
      <c r="CQ21" s="168"/>
      <c r="CR21" s="168"/>
      <c r="CS21" s="168"/>
      <c r="CT21" s="167"/>
      <c r="CU21" s="167"/>
      <c r="CV21" s="162">
        <f t="shared" si="4"/>
        <v>0</v>
      </c>
      <c r="CW21" s="162">
        <v>50</v>
      </c>
      <c r="CX21" s="162">
        <f t="shared" si="5"/>
        <v>50</v>
      </c>
    </row>
    <row r="22" ht="38" spans="1:102">
      <c r="A22" s="166" t="s">
        <v>304</v>
      </c>
      <c r="B22" s="170"/>
      <c r="C22" s="170" t="s">
        <v>305</v>
      </c>
      <c r="D22" s="167"/>
      <c r="E22" s="167"/>
      <c r="F22" s="168"/>
      <c r="G22" s="168"/>
      <c r="H22" s="168"/>
      <c r="I22" s="168"/>
      <c r="J22" s="168"/>
      <c r="K22" s="168"/>
      <c r="L22" s="168"/>
      <c r="M22" s="167"/>
      <c r="N22" s="167"/>
      <c r="O22" s="162">
        <f t="shared" si="0"/>
        <v>0</v>
      </c>
      <c r="P22" s="167"/>
      <c r="Q22" s="168"/>
      <c r="R22" s="168"/>
      <c r="S22" s="168"/>
      <c r="T22" s="168"/>
      <c r="U22" s="168"/>
      <c r="V22" s="168"/>
      <c r="W22" s="168"/>
      <c r="X22" s="162">
        <f t="shared" si="1"/>
        <v>0</v>
      </c>
      <c r="Y22" s="167"/>
      <c r="Z22" s="167"/>
      <c r="AA22" s="167"/>
      <c r="AB22" s="167"/>
      <c r="AC22" s="167"/>
      <c r="AD22" s="167"/>
      <c r="AE22" s="167"/>
      <c r="AF22" s="167"/>
      <c r="AG22" s="167"/>
      <c r="AH22" s="167"/>
      <c r="AI22" s="167"/>
      <c r="AJ22" s="167"/>
      <c r="AK22" s="167"/>
      <c r="AL22" s="167"/>
      <c r="AM22" s="167"/>
      <c r="AN22" s="167"/>
      <c r="AO22" s="167"/>
      <c r="AP22" s="167">
        <v>5</v>
      </c>
      <c r="AQ22" s="167"/>
      <c r="AR22" s="167"/>
      <c r="AS22" s="167"/>
      <c r="AT22" s="167"/>
      <c r="AU22" s="167"/>
      <c r="AV22" s="167"/>
      <c r="AW22" s="167"/>
      <c r="AX22" s="167"/>
      <c r="AY22" s="167"/>
      <c r="AZ22" s="177"/>
      <c r="BA22" s="177"/>
      <c r="BB22" s="177"/>
      <c r="BC22" s="177"/>
      <c r="BD22" s="177"/>
      <c r="BE22" s="177"/>
      <c r="BF22" s="177"/>
      <c r="BG22" s="177"/>
      <c r="BH22" s="177"/>
      <c r="BI22" s="177">
        <v>5</v>
      </c>
      <c r="BJ22" s="177"/>
      <c r="BK22" s="177"/>
      <c r="BL22" s="177"/>
      <c r="BM22" s="177"/>
      <c r="BN22" s="177"/>
      <c r="BO22" s="177"/>
      <c r="BP22" s="177"/>
      <c r="BQ22" s="177"/>
      <c r="BR22" s="177"/>
      <c r="BS22" s="162"/>
      <c r="BT22" s="162"/>
      <c r="BU22" s="162"/>
      <c r="BV22" s="162"/>
      <c r="BW22" s="162"/>
      <c r="BX22" s="162">
        <f t="shared" si="2"/>
        <v>10</v>
      </c>
      <c r="BY22" s="167"/>
      <c r="BZ22" s="167"/>
      <c r="CA22" s="167"/>
      <c r="CB22" s="167"/>
      <c r="CC22" s="168"/>
      <c r="CD22" s="167"/>
      <c r="CE22" s="167"/>
      <c r="CF22" s="167"/>
      <c r="CG22" s="167"/>
      <c r="CH22" s="167"/>
      <c r="CI22" s="162">
        <f t="shared" si="3"/>
        <v>0</v>
      </c>
      <c r="CJ22" s="167"/>
      <c r="CK22" s="167"/>
      <c r="CL22" s="167"/>
      <c r="CM22" s="167"/>
      <c r="CN22" s="168"/>
      <c r="CO22" s="168"/>
      <c r="CP22" s="168"/>
      <c r="CQ22" s="168"/>
      <c r="CR22" s="168"/>
      <c r="CS22" s="168"/>
      <c r="CT22" s="167"/>
      <c r="CU22" s="167"/>
      <c r="CV22" s="162">
        <f t="shared" si="4"/>
        <v>0</v>
      </c>
      <c r="CW22" s="162">
        <v>50</v>
      </c>
      <c r="CX22" s="162">
        <f t="shared" si="5"/>
        <v>60</v>
      </c>
    </row>
    <row r="23" ht="38" spans="1:102">
      <c r="A23" s="166" t="s">
        <v>306</v>
      </c>
      <c r="B23" s="170"/>
      <c r="C23" s="170" t="s">
        <v>307</v>
      </c>
      <c r="D23" s="167"/>
      <c r="E23" s="167"/>
      <c r="F23" s="168"/>
      <c r="G23" s="168"/>
      <c r="H23" s="168"/>
      <c r="I23" s="168"/>
      <c r="J23" s="168"/>
      <c r="K23" s="168"/>
      <c r="L23" s="168"/>
      <c r="M23" s="167"/>
      <c r="N23" s="167"/>
      <c r="O23" s="162">
        <f t="shared" si="0"/>
        <v>0</v>
      </c>
      <c r="P23" s="167"/>
      <c r="Q23" s="168"/>
      <c r="R23" s="168"/>
      <c r="S23" s="168"/>
      <c r="T23" s="168"/>
      <c r="U23" s="168"/>
      <c r="V23" s="168"/>
      <c r="W23" s="168"/>
      <c r="X23" s="162">
        <f t="shared" si="1"/>
        <v>0</v>
      </c>
      <c r="Y23" s="167"/>
      <c r="Z23" s="167"/>
      <c r="AA23" s="167"/>
      <c r="AB23" s="167"/>
      <c r="AC23" s="167"/>
      <c r="AD23" s="167"/>
      <c r="AE23" s="167"/>
      <c r="AF23" s="167"/>
      <c r="AG23" s="167"/>
      <c r="AH23" s="167"/>
      <c r="AI23" s="167"/>
      <c r="AJ23" s="167"/>
      <c r="AK23" s="167"/>
      <c r="AL23" s="167"/>
      <c r="AM23" s="167"/>
      <c r="AN23" s="167"/>
      <c r="AO23" s="167"/>
      <c r="AP23" s="167"/>
      <c r="AQ23" s="167"/>
      <c r="AR23" s="167"/>
      <c r="AS23" s="167"/>
      <c r="AT23" s="167"/>
      <c r="AU23" s="167"/>
      <c r="AV23" s="167"/>
      <c r="AW23" s="167">
        <v>5</v>
      </c>
      <c r="AX23" s="167"/>
      <c r="AY23" s="167"/>
      <c r="AZ23" s="177"/>
      <c r="BA23" s="177"/>
      <c r="BB23" s="177"/>
      <c r="BC23" s="177"/>
      <c r="BD23" s="177"/>
      <c r="BE23" s="177"/>
      <c r="BF23" s="177"/>
      <c r="BG23" s="177"/>
      <c r="BH23" s="177"/>
      <c r="BI23" s="177">
        <v>5</v>
      </c>
      <c r="BJ23" s="177"/>
      <c r="BK23" s="177"/>
      <c r="BL23" s="177"/>
      <c r="BM23" s="177"/>
      <c r="BN23" s="177"/>
      <c r="BO23" s="177"/>
      <c r="BP23" s="177"/>
      <c r="BQ23" s="177"/>
      <c r="BR23" s="177"/>
      <c r="BS23" s="162"/>
      <c r="BT23" s="162"/>
      <c r="BU23" s="162"/>
      <c r="BV23" s="162"/>
      <c r="BW23" s="162"/>
      <c r="BX23" s="162">
        <f t="shared" si="2"/>
        <v>10</v>
      </c>
      <c r="BY23" s="167"/>
      <c r="BZ23" s="167"/>
      <c r="CA23" s="167"/>
      <c r="CB23" s="167"/>
      <c r="CC23" s="168"/>
      <c r="CD23" s="167"/>
      <c r="CE23" s="167"/>
      <c r="CF23" s="167"/>
      <c r="CG23" s="167"/>
      <c r="CH23" s="167"/>
      <c r="CI23" s="162">
        <f t="shared" si="3"/>
        <v>0</v>
      </c>
      <c r="CJ23" s="167"/>
      <c r="CK23" s="167"/>
      <c r="CL23" s="167"/>
      <c r="CM23" s="167"/>
      <c r="CN23" s="168"/>
      <c r="CO23" s="168"/>
      <c r="CP23" s="168"/>
      <c r="CQ23" s="168"/>
      <c r="CR23" s="168"/>
      <c r="CS23" s="168"/>
      <c r="CT23" s="167"/>
      <c r="CU23" s="167"/>
      <c r="CV23" s="162">
        <f t="shared" si="4"/>
        <v>0</v>
      </c>
      <c r="CW23" s="162">
        <v>50</v>
      </c>
      <c r="CX23" s="162">
        <f t="shared" si="5"/>
        <v>60</v>
      </c>
    </row>
    <row r="24" ht="38" spans="1:102">
      <c r="A24" s="166" t="s">
        <v>308</v>
      </c>
      <c r="B24" s="167"/>
      <c r="C24" s="167" t="s">
        <v>309</v>
      </c>
      <c r="D24" s="167"/>
      <c r="E24" s="167"/>
      <c r="F24" s="168"/>
      <c r="G24" s="168"/>
      <c r="H24" s="168"/>
      <c r="I24" s="168"/>
      <c r="J24" s="168"/>
      <c r="K24" s="168"/>
      <c r="L24" s="168"/>
      <c r="M24" s="167"/>
      <c r="N24" s="167"/>
      <c r="O24" s="162">
        <f t="shared" si="0"/>
        <v>0</v>
      </c>
      <c r="P24" s="167"/>
      <c r="Q24" s="168"/>
      <c r="R24" s="168"/>
      <c r="S24" s="168"/>
      <c r="T24" s="168"/>
      <c r="U24" s="168"/>
      <c r="V24" s="168"/>
      <c r="W24" s="168"/>
      <c r="X24" s="162">
        <f t="shared" si="1"/>
        <v>0</v>
      </c>
      <c r="Y24" s="167"/>
      <c r="Z24" s="167"/>
      <c r="AA24" s="167"/>
      <c r="AB24" s="167"/>
      <c r="AC24" s="167">
        <v>5</v>
      </c>
      <c r="AD24" s="167">
        <v>3</v>
      </c>
      <c r="AE24" s="167"/>
      <c r="AF24" s="167"/>
      <c r="AG24" s="167"/>
      <c r="AH24" s="167"/>
      <c r="AI24" s="167"/>
      <c r="AJ24" s="167"/>
      <c r="AK24" s="167"/>
      <c r="AL24" s="167">
        <v>2</v>
      </c>
      <c r="AM24" s="167"/>
      <c r="AN24" s="167"/>
      <c r="AO24" s="167">
        <v>5</v>
      </c>
      <c r="AP24" s="167"/>
      <c r="AQ24" s="167"/>
      <c r="AR24" s="167"/>
      <c r="AS24" s="167"/>
      <c r="AT24" s="167">
        <v>3</v>
      </c>
      <c r="AU24" s="167"/>
      <c r="AV24" s="167"/>
      <c r="AW24" s="167"/>
      <c r="AX24" s="167"/>
      <c r="AY24" s="167"/>
      <c r="AZ24" s="177"/>
      <c r="BA24" s="177"/>
      <c r="BB24" s="177"/>
      <c r="BC24" s="177"/>
      <c r="BD24" s="177">
        <v>2</v>
      </c>
      <c r="BE24" s="177"/>
      <c r="BF24" s="177"/>
      <c r="BG24" s="177"/>
      <c r="BH24" s="177"/>
      <c r="BI24" s="177">
        <v>5</v>
      </c>
      <c r="BJ24" s="177"/>
      <c r="BK24" s="177"/>
      <c r="BL24" s="177"/>
      <c r="BM24" s="177"/>
      <c r="BN24" s="177"/>
      <c r="BO24" s="177"/>
      <c r="BP24" s="177"/>
      <c r="BQ24" s="177"/>
      <c r="BR24" s="177"/>
      <c r="BS24" s="162"/>
      <c r="BT24" s="162"/>
      <c r="BU24" s="162">
        <v>3</v>
      </c>
      <c r="BV24" s="162"/>
      <c r="BW24" s="162"/>
      <c r="BX24" s="162" t="str">
        <f t="shared" si="2"/>
        <v>20</v>
      </c>
      <c r="BY24" s="167"/>
      <c r="BZ24" s="167">
        <v>2</v>
      </c>
      <c r="CA24" s="167"/>
      <c r="CB24" s="167"/>
      <c r="CC24" s="168"/>
      <c r="CD24" s="167"/>
      <c r="CE24" s="167"/>
      <c r="CF24" s="167"/>
      <c r="CG24" s="167"/>
      <c r="CH24" s="167"/>
      <c r="CI24" s="162">
        <f t="shared" si="3"/>
        <v>2</v>
      </c>
      <c r="CJ24" s="167"/>
      <c r="CK24" s="167"/>
      <c r="CL24" s="167"/>
      <c r="CM24" s="167"/>
      <c r="CN24" s="168"/>
      <c r="CO24" s="168"/>
      <c r="CP24" s="168"/>
      <c r="CQ24" s="168"/>
      <c r="CR24" s="168"/>
      <c r="CS24" s="168"/>
      <c r="CT24" s="167"/>
      <c r="CU24" s="167">
        <v>2</v>
      </c>
      <c r="CV24" s="162">
        <f t="shared" si="4"/>
        <v>2</v>
      </c>
      <c r="CW24" s="162">
        <v>50</v>
      </c>
      <c r="CX24" s="162">
        <f t="shared" si="5"/>
        <v>74</v>
      </c>
    </row>
    <row r="25" ht="38" spans="1:102">
      <c r="A25" s="166" t="s">
        <v>310</v>
      </c>
      <c r="B25" s="170"/>
      <c r="C25" s="170" t="s">
        <v>311</v>
      </c>
      <c r="D25" s="167"/>
      <c r="E25" s="167"/>
      <c r="F25" s="168"/>
      <c r="G25" s="168"/>
      <c r="H25" s="168"/>
      <c r="I25" s="168"/>
      <c r="J25" s="168"/>
      <c r="K25" s="168"/>
      <c r="L25" s="168"/>
      <c r="M25" s="167"/>
      <c r="N25" s="167"/>
      <c r="O25" s="162">
        <f t="shared" si="0"/>
        <v>0</v>
      </c>
      <c r="P25" s="167"/>
      <c r="Q25" s="168"/>
      <c r="R25" s="168"/>
      <c r="S25" s="168"/>
      <c r="T25" s="168"/>
      <c r="U25" s="168"/>
      <c r="V25" s="168"/>
      <c r="W25" s="168"/>
      <c r="X25" s="162">
        <f t="shared" si="1"/>
        <v>0</v>
      </c>
      <c r="Y25" s="167"/>
      <c r="Z25" s="167"/>
      <c r="AA25" s="167"/>
      <c r="AB25" s="167"/>
      <c r="AC25" s="167"/>
      <c r="AD25" s="167"/>
      <c r="AE25" s="167"/>
      <c r="AF25" s="167"/>
      <c r="AG25" s="167"/>
      <c r="AH25" s="167"/>
      <c r="AI25" s="167"/>
      <c r="AJ25" s="167"/>
      <c r="AK25" s="167"/>
      <c r="AL25" s="167"/>
      <c r="AM25" s="167"/>
      <c r="AN25" s="167"/>
      <c r="AO25" s="167"/>
      <c r="AP25" s="167"/>
      <c r="AQ25" s="167"/>
      <c r="AR25" s="167"/>
      <c r="AS25" s="167"/>
      <c r="AT25" s="167"/>
      <c r="AU25" s="167"/>
      <c r="AV25" s="167"/>
      <c r="AW25" s="167"/>
      <c r="AX25" s="167"/>
      <c r="AY25" s="167"/>
      <c r="AZ25" s="177"/>
      <c r="BA25" s="177"/>
      <c r="BB25" s="177"/>
      <c r="BC25" s="177"/>
      <c r="BD25" s="177"/>
      <c r="BE25" s="177"/>
      <c r="BF25" s="177"/>
      <c r="BG25" s="177"/>
      <c r="BH25" s="177"/>
      <c r="BI25" s="177"/>
      <c r="BJ25" s="177"/>
      <c r="BK25" s="177"/>
      <c r="BL25" s="177"/>
      <c r="BM25" s="177"/>
      <c r="BN25" s="177"/>
      <c r="BO25" s="177"/>
      <c r="BP25" s="177"/>
      <c r="BQ25" s="177"/>
      <c r="BR25" s="177"/>
      <c r="BS25" s="162"/>
      <c r="BT25" s="162"/>
      <c r="BU25" s="162"/>
      <c r="BV25" s="162"/>
      <c r="BW25" s="162"/>
      <c r="BX25" s="162">
        <f t="shared" si="2"/>
        <v>0</v>
      </c>
      <c r="BY25" s="167"/>
      <c r="BZ25" s="167"/>
      <c r="CA25" s="167"/>
      <c r="CB25" s="167"/>
      <c r="CC25" s="168"/>
      <c r="CD25" s="167"/>
      <c r="CE25" s="167"/>
      <c r="CF25" s="167"/>
      <c r="CG25" s="167"/>
      <c r="CH25" s="167"/>
      <c r="CI25" s="162">
        <f t="shared" si="3"/>
        <v>0</v>
      </c>
      <c r="CJ25" s="167"/>
      <c r="CK25" s="167"/>
      <c r="CL25" s="167"/>
      <c r="CM25" s="167"/>
      <c r="CN25" s="168"/>
      <c r="CO25" s="168"/>
      <c r="CP25" s="168"/>
      <c r="CQ25" s="168"/>
      <c r="CR25" s="168"/>
      <c r="CS25" s="168"/>
      <c r="CT25" s="167"/>
      <c r="CU25" s="167"/>
      <c r="CV25" s="162">
        <f t="shared" si="4"/>
        <v>0</v>
      </c>
      <c r="CW25" s="162">
        <v>50</v>
      </c>
      <c r="CX25" s="162">
        <f t="shared" si="5"/>
        <v>50</v>
      </c>
    </row>
    <row r="26" ht="38" spans="1:102">
      <c r="A26" s="166" t="s">
        <v>312</v>
      </c>
      <c r="B26" s="170"/>
      <c r="C26" s="170" t="s">
        <v>313</v>
      </c>
      <c r="D26" s="167"/>
      <c r="E26" s="167">
        <v>1</v>
      </c>
      <c r="F26" s="168"/>
      <c r="G26" s="168"/>
      <c r="H26" s="168"/>
      <c r="I26" s="168">
        <v>2</v>
      </c>
      <c r="J26" s="168"/>
      <c r="K26" s="168"/>
      <c r="L26" s="168"/>
      <c r="M26" s="167"/>
      <c r="N26" s="167"/>
      <c r="O26" s="162">
        <f t="shared" si="0"/>
        <v>3</v>
      </c>
      <c r="P26" s="167">
        <v>1</v>
      </c>
      <c r="Q26" s="168"/>
      <c r="R26" s="168"/>
      <c r="S26" s="168"/>
      <c r="T26" s="168"/>
      <c r="U26" s="168"/>
      <c r="V26" s="168"/>
      <c r="W26" s="168"/>
      <c r="X26" s="162">
        <f t="shared" si="1"/>
        <v>1</v>
      </c>
      <c r="Y26" s="167"/>
      <c r="Z26" s="167"/>
      <c r="AA26" s="167"/>
      <c r="AB26" s="167"/>
      <c r="AC26" s="167"/>
      <c r="AD26" s="167"/>
      <c r="AE26" s="167"/>
      <c r="AF26" s="167"/>
      <c r="AG26" s="167"/>
      <c r="AH26" s="167"/>
      <c r="AI26" s="167"/>
      <c r="AJ26" s="167"/>
      <c r="AK26" s="167">
        <v>3</v>
      </c>
      <c r="AL26" s="167"/>
      <c r="AM26" s="167"/>
      <c r="AN26" s="167"/>
      <c r="AO26" s="167"/>
      <c r="AP26" s="167"/>
      <c r="AQ26" s="167"/>
      <c r="AR26" s="167"/>
      <c r="AS26" s="167"/>
      <c r="AT26" s="167"/>
      <c r="AU26" s="167">
        <v>3</v>
      </c>
      <c r="AV26" s="167"/>
      <c r="AW26" s="167"/>
      <c r="AX26" s="167"/>
      <c r="AY26" s="167"/>
      <c r="AZ26" s="177"/>
      <c r="BA26" s="177"/>
      <c r="BB26" s="177"/>
      <c r="BC26" s="177"/>
      <c r="BD26" s="177"/>
      <c r="BE26" s="177"/>
      <c r="BF26" s="177"/>
      <c r="BG26" s="177"/>
      <c r="BH26" s="177"/>
      <c r="BI26" s="177">
        <v>5</v>
      </c>
      <c r="BJ26" s="177"/>
      <c r="BK26" s="177"/>
      <c r="BL26" s="177"/>
      <c r="BM26" s="177"/>
      <c r="BN26" s="177"/>
      <c r="BO26" s="177"/>
      <c r="BP26" s="177"/>
      <c r="BQ26" s="177"/>
      <c r="BR26" s="177"/>
      <c r="BS26" s="162"/>
      <c r="BT26" s="162"/>
      <c r="BU26" s="162"/>
      <c r="BV26" s="162"/>
      <c r="BW26" s="162"/>
      <c r="BX26" s="162">
        <f t="shared" si="2"/>
        <v>11</v>
      </c>
      <c r="BY26" s="167"/>
      <c r="BZ26" s="167"/>
      <c r="CA26" s="167"/>
      <c r="CB26" s="167"/>
      <c r="CC26" s="168"/>
      <c r="CD26" s="167"/>
      <c r="CE26" s="167"/>
      <c r="CF26" s="167"/>
      <c r="CG26" s="167"/>
      <c r="CH26" s="167"/>
      <c r="CI26" s="162">
        <f t="shared" si="3"/>
        <v>0</v>
      </c>
      <c r="CJ26" s="167"/>
      <c r="CK26" s="167"/>
      <c r="CL26" s="167"/>
      <c r="CM26" s="167"/>
      <c r="CN26" s="168"/>
      <c r="CO26" s="168"/>
      <c r="CP26" s="168"/>
      <c r="CQ26" s="168"/>
      <c r="CR26" s="168"/>
      <c r="CS26" s="168"/>
      <c r="CT26" s="167"/>
      <c r="CU26" s="167"/>
      <c r="CV26" s="162">
        <f t="shared" si="4"/>
        <v>0</v>
      </c>
      <c r="CW26" s="162">
        <v>50</v>
      </c>
      <c r="CX26" s="162">
        <f t="shared" si="5"/>
        <v>65</v>
      </c>
    </row>
    <row r="27" ht="38" spans="1:102">
      <c r="A27" s="166" t="s">
        <v>314</v>
      </c>
      <c r="B27" s="170"/>
      <c r="C27" s="170" t="s">
        <v>315</v>
      </c>
      <c r="D27" s="167"/>
      <c r="E27" s="167"/>
      <c r="F27" s="168"/>
      <c r="G27" s="168"/>
      <c r="H27" s="168"/>
      <c r="I27" s="168"/>
      <c r="J27" s="168"/>
      <c r="K27" s="168"/>
      <c r="L27" s="168"/>
      <c r="M27" s="167"/>
      <c r="N27" s="167"/>
      <c r="O27" s="162">
        <f t="shared" si="0"/>
        <v>0</v>
      </c>
      <c r="P27" s="167"/>
      <c r="Q27" s="168"/>
      <c r="R27" s="168"/>
      <c r="S27" s="168"/>
      <c r="T27" s="168"/>
      <c r="U27" s="168"/>
      <c r="V27" s="168"/>
      <c r="W27" s="168"/>
      <c r="X27" s="162">
        <f t="shared" si="1"/>
        <v>0</v>
      </c>
      <c r="Y27" s="167"/>
      <c r="Z27" s="167"/>
      <c r="AA27" s="167"/>
      <c r="AB27" s="167"/>
      <c r="AC27" s="167"/>
      <c r="AD27" s="167"/>
      <c r="AE27" s="167"/>
      <c r="AF27" s="167"/>
      <c r="AG27" s="167"/>
      <c r="AH27" s="167"/>
      <c r="AI27" s="167"/>
      <c r="AJ27" s="167"/>
      <c r="AK27" s="167"/>
      <c r="AL27" s="167"/>
      <c r="AM27" s="167"/>
      <c r="AN27" s="167"/>
      <c r="AO27" s="167"/>
      <c r="AP27" s="167"/>
      <c r="AQ27" s="167"/>
      <c r="AR27" s="167"/>
      <c r="AS27" s="167"/>
      <c r="AT27" s="167"/>
      <c r="AU27" s="167"/>
      <c r="AV27" s="167"/>
      <c r="AW27" s="167"/>
      <c r="AX27" s="167"/>
      <c r="AY27" s="167"/>
      <c r="AZ27" s="177"/>
      <c r="BA27" s="177"/>
      <c r="BB27" s="177"/>
      <c r="BC27" s="177"/>
      <c r="BD27" s="177"/>
      <c r="BE27" s="177"/>
      <c r="BF27" s="177"/>
      <c r="BG27" s="177"/>
      <c r="BH27" s="177"/>
      <c r="BI27" s="177">
        <v>5</v>
      </c>
      <c r="BJ27" s="177"/>
      <c r="BK27" s="177"/>
      <c r="BL27" s="177"/>
      <c r="BM27" s="177"/>
      <c r="BN27" s="177"/>
      <c r="BO27" s="177"/>
      <c r="BP27" s="177"/>
      <c r="BQ27" s="177"/>
      <c r="BR27" s="177"/>
      <c r="BS27" s="162"/>
      <c r="BT27" s="162"/>
      <c r="BU27" s="162"/>
      <c r="BV27" s="162"/>
      <c r="BW27" s="162"/>
      <c r="BX27" s="162">
        <f t="shared" si="2"/>
        <v>5</v>
      </c>
      <c r="BY27" s="167"/>
      <c r="BZ27" s="167"/>
      <c r="CA27" s="167"/>
      <c r="CB27" s="167"/>
      <c r="CC27" s="168"/>
      <c r="CD27" s="167"/>
      <c r="CE27" s="167"/>
      <c r="CF27" s="167"/>
      <c r="CG27" s="167"/>
      <c r="CH27" s="167"/>
      <c r="CI27" s="162">
        <f t="shared" si="3"/>
        <v>0</v>
      </c>
      <c r="CJ27" s="167"/>
      <c r="CK27" s="167"/>
      <c r="CL27" s="167"/>
      <c r="CM27" s="167"/>
      <c r="CN27" s="168"/>
      <c r="CO27" s="168"/>
      <c r="CP27" s="168"/>
      <c r="CQ27" s="168"/>
      <c r="CR27" s="168"/>
      <c r="CS27" s="168"/>
      <c r="CT27" s="167"/>
      <c r="CU27" s="167"/>
      <c r="CV27" s="162">
        <f t="shared" si="4"/>
        <v>0</v>
      </c>
      <c r="CW27" s="162">
        <v>50</v>
      </c>
      <c r="CX27" s="162">
        <f t="shared" si="5"/>
        <v>55</v>
      </c>
    </row>
    <row r="28" ht="38" spans="1:102">
      <c r="A28" s="166" t="s">
        <v>316</v>
      </c>
      <c r="B28" s="167"/>
      <c r="C28" s="167" t="s">
        <v>317</v>
      </c>
      <c r="D28" s="167"/>
      <c r="E28" s="167"/>
      <c r="F28" s="168"/>
      <c r="G28" s="168"/>
      <c r="H28" s="168"/>
      <c r="I28" s="168"/>
      <c r="J28" s="168"/>
      <c r="K28" s="168"/>
      <c r="L28" s="168"/>
      <c r="M28" s="167"/>
      <c r="N28" s="167"/>
      <c r="O28" s="162">
        <f t="shared" si="0"/>
        <v>0</v>
      </c>
      <c r="P28" s="167"/>
      <c r="Q28" s="168"/>
      <c r="R28" s="168"/>
      <c r="S28" s="168"/>
      <c r="T28" s="168"/>
      <c r="U28" s="168"/>
      <c r="V28" s="168"/>
      <c r="W28" s="168"/>
      <c r="X28" s="162">
        <f t="shared" si="1"/>
        <v>0</v>
      </c>
      <c r="Y28" s="167"/>
      <c r="Z28" s="167"/>
      <c r="AA28" s="167"/>
      <c r="AB28" s="167"/>
      <c r="AC28" s="167"/>
      <c r="AD28" s="167"/>
      <c r="AE28" s="167"/>
      <c r="AF28" s="167"/>
      <c r="AG28" s="167"/>
      <c r="AH28" s="167"/>
      <c r="AI28" s="167"/>
      <c r="AJ28" s="167"/>
      <c r="AK28" s="167"/>
      <c r="AL28" s="167"/>
      <c r="AM28" s="167"/>
      <c r="AN28" s="167"/>
      <c r="AO28" s="167"/>
      <c r="AP28" s="167"/>
      <c r="AQ28" s="167"/>
      <c r="AR28" s="167"/>
      <c r="AS28" s="167"/>
      <c r="AT28" s="167"/>
      <c r="AU28" s="167"/>
      <c r="AV28" s="167"/>
      <c r="AW28" s="167"/>
      <c r="AX28" s="167"/>
      <c r="AY28" s="167"/>
      <c r="AZ28" s="177"/>
      <c r="BA28" s="177"/>
      <c r="BB28" s="177"/>
      <c r="BC28" s="177"/>
      <c r="BD28" s="177"/>
      <c r="BE28" s="177"/>
      <c r="BF28" s="177"/>
      <c r="BG28" s="177"/>
      <c r="BH28" s="177"/>
      <c r="BI28" s="177"/>
      <c r="BJ28" s="177"/>
      <c r="BK28" s="177"/>
      <c r="BL28" s="177"/>
      <c r="BM28" s="177"/>
      <c r="BN28" s="177"/>
      <c r="BO28" s="177"/>
      <c r="BP28" s="177"/>
      <c r="BQ28" s="177"/>
      <c r="BR28" s="177"/>
      <c r="BS28" s="162"/>
      <c r="BT28" s="162"/>
      <c r="BU28" s="162"/>
      <c r="BV28" s="162"/>
      <c r="BW28" s="162"/>
      <c r="BX28" s="162">
        <f t="shared" si="2"/>
        <v>0</v>
      </c>
      <c r="BY28" s="167"/>
      <c r="BZ28" s="167"/>
      <c r="CA28" s="167"/>
      <c r="CB28" s="167"/>
      <c r="CC28" s="168"/>
      <c r="CD28" s="167"/>
      <c r="CE28" s="167"/>
      <c r="CF28" s="167"/>
      <c r="CG28" s="167"/>
      <c r="CH28" s="167"/>
      <c r="CI28" s="162">
        <f t="shared" si="3"/>
        <v>0</v>
      </c>
      <c r="CJ28" s="167"/>
      <c r="CK28" s="167"/>
      <c r="CL28" s="167"/>
      <c r="CM28" s="167"/>
      <c r="CN28" s="168"/>
      <c r="CO28" s="168"/>
      <c r="CP28" s="168"/>
      <c r="CQ28" s="168"/>
      <c r="CR28" s="168"/>
      <c r="CS28" s="168"/>
      <c r="CT28" s="167"/>
      <c r="CU28" s="167"/>
      <c r="CV28" s="162">
        <f t="shared" si="4"/>
        <v>0</v>
      </c>
      <c r="CW28" s="162">
        <v>50</v>
      </c>
      <c r="CX28" s="162">
        <f t="shared" si="5"/>
        <v>50</v>
      </c>
    </row>
    <row r="29" ht="38" spans="1:102">
      <c r="A29" s="166" t="s">
        <v>318</v>
      </c>
      <c r="B29" s="170"/>
      <c r="C29" s="170" t="s">
        <v>319</v>
      </c>
      <c r="D29" s="167"/>
      <c r="E29" s="167"/>
      <c r="F29" s="168"/>
      <c r="G29" s="168"/>
      <c r="H29" s="168"/>
      <c r="I29" s="168"/>
      <c r="J29" s="168"/>
      <c r="K29" s="168"/>
      <c r="L29" s="168"/>
      <c r="M29" s="167"/>
      <c r="N29" s="167"/>
      <c r="O29" s="162">
        <f t="shared" si="0"/>
        <v>0</v>
      </c>
      <c r="P29" s="167"/>
      <c r="Q29" s="168"/>
      <c r="R29" s="168"/>
      <c r="S29" s="168"/>
      <c r="T29" s="168"/>
      <c r="U29" s="168"/>
      <c r="V29" s="168"/>
      <c r="W29" s="168"/>
      <c r="X29" s="162">
        <f t="shared" si="1"/>
        <v>0</v>
      </c>
      <c r="Y29" s="167"/>
      <c r="Z29" s="167"/>
      <c r="AA29" s="167"/>
      <c r="AB29" s="167"/>
      <c r="AC29" s="167"/>
      <c r="AD29" s="167"/>
      <c r="AE29" s="167"/>
      <c r="AF29" s="167"/>
      <c r="AG29" s="167"/>
      <c r="AH29" s="167"/>
      <c r="AI29" s="167"/>
      <c r="AJ29" s="167"/>
      <c r="AK29" s="167"/>
      <c r="AL29" s="167"/>
      <c r="AM29" s="167"/>
      <c r="AN29" s="167"/>
      <c r="AO29" s="167"/>
      <c r="AP29" s="167"/>
      <c r="AQ29" s="167"/>
      <c r="AR29" s="167"/>
      <c r="AS29" s="167"/>
      <c r="AT29" s="167"/>
      <c r="AU29" s="167"/>
      <c r="AV29" s="167"/>
      <c r="AW29" s="167"/>
      <c r="AX29" s="167"/>
      <c r="AY29" s="167"/>
      <c r="AZ29" s="177"/>
      <c r="BA29" s="177"/>
      <c r="BB29" s="177"/>
      <c r="BC29" s="177"/>
      <c r="BD29" s="177"/>
      <c r="BE29" s="177"/>
      <c r="BF29" s="177"/>
      <c r="BG29" s="177"/>
      <c r="BH29" s="177"/>
      <c r="BI29" s="177"/>
      <c r="BJ29" s="177"/>
      <c r="BK29" s="177"/>
      <c r="BL29" s="177"/>
      <c r="BM29" s="177"/>
      <c r="BN29" s="177"/>
      <c r="BO29" s="177"/>
      <c r="BP29" s="177"/>
      <c r="BQ29" s="177"/>
      <c r="BR29" s="177"/>
      <c r="BS29" s="162"/>
      <c r="BT29" s="162"/>
      <c r="BU29" s="162"/>
      <c r="BV29" s="162"/>
      <c r="BW29" s="162"/>
      <c r="BX29" s="162">
        <f t="shared" si="2"/>
        <v>0</v>
      </c>
      <c r="BY29" s="167"/>
      <c r="BZ29" s="167"/>
      <c r="CA29" s="167"/>
      <c r="CB29" s="167"/>
      <c r="CC29" s="168"/>
      <c r="CD29" s="167"/>
      <c r="CE29" s="167"/>
      <c r="CF29" s="167"/>
      <c r="CG29" s="167"/>
      <c r="CH29" s="167"/>
      <c r="CI29" s="162">
        <f t="shared" si="3"/>
        <v>0</v>
      </c>
      <c r="CJ29" s="167"/>
      <c r="CK29" s="167"/>
      <c r="CL29" s="167"/>
      <c r="CM29" s="167"/>
      <c r="CN29" s="168"/>
      <c r="CO29" s="168"/>
      <c r="CP29" s="168"/>
      <c r="CQ29" s="168"/>
      <c r="CR29" s="168"/>
      <c r="CS29" s="168"/>
      <c r="CT29" s="167"/>
      <c r="CU29" s="167"/>
      <c r="CV29" s="162">
        <f t="shared" si="4"/>
        <v>0</v>
      </c>
      <c r="CW29" s="162">
        <v>50</v>
      </c>
      <c r="CX29" s="162">
        <f t="shared" si="5"/>
        <v>50</v>
      </c>
    </row>
    <row r="30" ht="38" spans="1:102">
      <c r="A30" s="166" t="s">
        <v>320</v>
      </c>
      <c r="B30" s="170"/>
      <c r="C30" s="170" t="s">
        <v>321</v>
      </c>
      <c r="D30" s="167"/>
      <c r="E30" s="167"/>
      <c r="F30" s="168"/>
      <c r="G30" s="168"/>
      <c r="H30" s="168"/>
      <c r="I30" s="168"/>
      <c r="J30" s="168"/>
      <c r="K30" s="168"/>
      <c r="L30" s="168"/>
      <c r="M30" s="167"/>
      <c r="N30" s="167"/>
      <c r="O30" s="162">
        <f t="shared" si="0"/>
        <v>0</v>
      </c>
      <c r="P30" s="167"/>
      <c r="Q30" s="168"/>
      <c r="R30" s="168"/>
      <c r="S30" s="168"/>
      <c r="T30" s="168"/>
      <c r="U30" s="168"/>
      <c r="V30" s="168"/>
      <c r="W30" s="168"/>
      <c r="X30" s="162">
        <f t="shared" si="1"/>
        <v>0</v>
      </c>
      <c r="Y30" s="167"/>
      <c r="Z30" s="167"/>
      <c r="AA30" s="167"/>
      <c r="AB30" s="167"/>
      <c r="AC30" s="167"/>
      <c r="AD30" s="167"/>
      <c r="AE30" s="167"/>
      <c r="AF30" s="167"/>
      <c r="AG30" s="167"/>
      <c r="AH30" s="167"/>
      <c r="AI30" s="167"/>
      <c r="AJ30" s="167"/>
      <c r="AK30" s="167"/>
      <c r="AL30" s="167"/>
      <c r="AM30" s="167"/>
      <c r="AN30" s="167"/>
      <c r="AO30" s="167"/>
      <c r="AP30" s="167"/>
      <c r="AQ30" s="167"/>
      <c r="AR30" s="167"/>
      <c r="AS30" s="167"/>
      <c r="AT30" s="167"/>
      <c r="AU30" s="167"/>
      <c r="AV30" s="167"/>
      <c r="AW30" s="167"/>
      <c r="AX30" s="167"/>
      <c r="AY30" s="167"/>
      <c r="AZ30" s="177"/>
      <c r="BA30" s="177"/>
      <c r="BB30" s="177"/>
      <c r="BC30" s="177"/>
      <c r="BD30" s="177"/>
      <c r="BE30" s="177"/>
      <c r="BF30" s="177"/>
      <c r="BG30" s="177"/>
      <c r="BH30" s="177"/>
      <c r="BI30" s="177"/>
      <c r="BJ30" s="177"/>
      <c r="BK30" s="177"/>
      <c r="BL30" s="177"/>
      <c r="BM30" s="177"/>
      <c r="BN30" s="177"/>
      <c r="BO30" s="177"/>
      <c r="BP30" s="177"/>
      <c r="BQ30" s="177"/>
      <c r="BR30" s="177"/>
      <c r="BS30" s="162"/>
      <c r="BT30" s="162"/>
      <c r="BU30" s="162"/>
      <c r="BV30" s="162"/>
      <c r="BW30" s="162"/>
      <c r="BX30" s="162">
        <f t="shared" si="2"/>
        <v>0</v>
      </c>
      <c r="BY30" s="167"/>
      <c r="BZ30" s="167"/>
      <c r="CA30" s="167"/>
      <c r="CB30" s="167"/>
      <c r="CC30" s="168"/>
      <c r="CD30" s="167"/>
      <c r="CE30" s="167"/>
      <c r="CF30" s="167"/>
      <c r="CG30" s="167"/>
      <c r="CH30" s="167"/>
      <c r="CI30" s="162">
        <f t="shared" si="3"/>
        <v>0</v>
      </c>
      <c r="CJ30" s="167"/>
      <c r="CK30" s="167"/>
      <c r="CL30" s="167"/>
      <c r="CM30" s="167"/>
      <c r="CN30" s="168"/>
      <c r="CO30" s="168"/>
      <c r="CP30" s="168"/>
      <c r="CQ30" s="168"/>
      <c r="CR30" s="168"/>
      <c r="CS30" s="168"/>
      <c r="CT30" s="167"/>
      <c r="CU30" s="167"/>
      <c r="CV30" s="162">
        <f t="shared" si="4"/>
        <v>0</v>
      </c>
      <c r="CW30" s="162">
        <v>50</v>
      </c>
      <c r="CX30" s="162">
        <f t="shared" si="5"/>
        <v>50</v>
      </c>
    </row>
    <row r="31" ht="38" spans="1:102">
      <c r="A31" s="166" t="s">
        <v>322</v>
      </c>
      <c r="B31" s="170"/>
      <c r="C31" s="170" t="s">
        <v>323</v>
      </c>
      <c r="D31" s="167"/>
      <c r="E31" s="167"/>
      <c r="F31" s="168"/>
      <c r="G31" s="168"/>
      <c r="H31" s="168"/>
      <c r="I31" s="168"/>
      <c r="J31" s="168"/>
      <c r="K31" s="168"/>
      <c r="L31" s="168"/>
      <c r="M31" s="167"/>
      <c r="N31" s="167"/>
      <c r="O31" s="162">
        <f t="shared" si="0"/>
        <v>0</v>
      </c>
      <c r="P31" s="167"/>
      <c r="Q31" s="168"/>
      <c r="R31" s="168"/>
      <c r="S31" s="168"/>
      <c r="T31" s="168"/>
      <c r="U31" s="168"/>
      <c r="V31" s="168"/>
      <c r="W31" s="168"/>
      <c r="X31" s="162">
        <f t="shared" si="1"/>
        <v>0</v>
      </c>
      <c r="Y31" s="167"/>
      <c r="Z31" s="167"/>
      <c r="AA31" s="167"/>
      <c r="AB31" s="167"/>
      <c r="AC31" s="167"/>
      <c r="AD31" s="167"/>
      <c r="AE31" s="167"/>
      <c r="AF31" s="167"/>
      <c r="AG31" s="167"/>
      <c r="AH31" s="167"/>
      <c r="AI31" s="167"/>
      <c r="AJ31" s="167"/>
      <c r="AK31" s="167"/>
      <c r="AL31" s="167"/>
      <c r="AM31" s="167"/>
      <c r="AN31" s="167"/>
      <c r="AO31" s="167">
        <v>5</v>
      </c>
      <c r="AP31" s="167"/>
      <c r="AQ31" s="167"/>
      <c r="AR31" s="167"/>
      <c r="AS31" s="167"/>
      <c r="AT31" s="167"/>
      <c r="AU31" s="167"/>
      <c r="AV31" s="167"/>
      <c r="AW31" s="167"/>
      <c r="AX31" s="167"/>
      <c r="AY31" s="167"/>
      <c r="AZ31" s="177"/>
      <c r="BA31" s="177"/>
      <c r="BB31" s="177"/>
      <c r="BC31" s="177"/>
      <c r="BD31" s="177"/>
      <c r="BE31" s="177"/>
      <c r="BF31" s="177"/>
      <c r="BG31" s="177"/>
      <c r="BH31" s="177"/>
      <c r="BI31" s="177"/>
      <c r="BJ31" s="177"/>
      <c r="BK31" s="177"/>
      <c r="BL31" s="177"/>
      <c r="BM31" s="177"/>
      <c r="BN31" s="177"/>
      <c r="BO31" s="177"/>
      <c r="BP31" s="177"/>
      <c r="BQ31" s="177"/>
      <c r="BR31" s="177"/>
      <c r="BS31" s="162"/>
      <c r="BT31" s="162"/>
      <c r="BU31" s="162"/>
      <c r="BV31" s="162"/>
      <c r="BW31" s="162"/>
      <c r="BX31" s="162">
        <f t="shared" si="2"/>
        <v>5</v>
      </c>
      <c r="BY31" s="167"/>
      <c r="BZ31" s="167"/>
      <c r="CA31" s="167"/>
      <c r="CB31" s="167"/>
      <c r="CC31" s="168"/>
      <c r="CD31" s="167"/>
      <c r="CE31" s="167"/>
      <c r="CF31" s="167"/>
      <c r="CG31" s="167"/>
      <c r="CH31" s="167"/>
      <c r="CI31" s="162">
        <f t="shared" si="3"/>
        <v>0</v>
      </c>
      <c r="CJ31" s="167"/>
      <c r="CK31" s="167"/>
      <c r="CL31" s="167"/>
      <c r="CM31" s="167"/>
      <c r="CN31" s="168"/>
      <c r="CO31" s="168"/>
      <c r="CP31" s="168"/>
      <c r="CQ31" s="168"/>
      <c r="CR31" s="168"/>
      <c r="CS31" s="168"/>
      <c r="CT31" s="167"/>
      <c r="CU31" s="167"/>
      <c r="CV31" s="162">
        <f t="shared" si="4"/>
        <v>0</v>
      </c>
      <c r="CW31" s="162">
        <v>50</v>
      </c>
      <c r="CX31" s="162">
        <f t="shared" si="5"/>
        <v>55</v>
      </c>
    </row>
    <row r="32" ht="38" spans="1:102">
      <c r="A32" s="166" t="s">
        <v>324</v>
      </c>
      <c r="B32" s="167"/>
      <c r="C32" s="167" t="s">
        <v>325</v>
      </c>
      <c r="D32" s="167"/>
      <c r="E32" s="167"/>
      <c r="F32" s="168"/>
      <c r="G32" s="168"/>
      <c r="H32" s="168"/>
      <c r="I32" s="168"/>
      <c r="J32" s="168"/>
      <c r="K32" s="168"/>
      <c r="L32" s="168"/>
      <c r="M32" s="167"/>
      <c r="N32" s="167"/>
      <c r="O32" s="162">
        <f t="shared" si="0"/>
        <v>0</v>
      </c>
      <c r="P32" s="167"/>
      <c r="Q32" s="168"/>
      <c r="R32" s="168"/>
      <c r="S32" s="168"/>
      <c r="T32" s="168"/>
      <c r="U32" s="168"/>
      <c r="V32" s="168"/>
      <c r="W32" s="168"/>
      <c r="X32" s="162">
        <f t="shared" si="1"/>
        <v>0</v>
      </c>
      <c r="Y32" s="167"/>
      <c r="Z32" s="167"/>
      <c r="AA32" s="167"/>
      <c r="AB32" s="167"/>
      <c r="AC32" s="167"/>
      <c r="AD32" s="167"/>
      <c r="AE32" s="167"/>
      <c r="AF32" s="167"/>
      <c r="AG32" s="167"/>
      <c r="AH32" s="167"/>
      <c r="AI32" s="167"/>
      <c r="AJ32" s="167"/>
      <c r="AK32" s="167"/>
      <c r="AL32" s="167"/>
      <c r="AM32" s="167"/>
      <c r="AN32" s="167"/>
      <c r="AO32" s="167"/>
      <c r="AP32" s="167"/>
      <c r="AQ32" s="167"/>
      <c r="AR32" s="167"/>
      <c r="AS32" s="167"/>
      <c r="AT32" s="167"/>
      <c r="AU32" s="167"/>
      <c r="AV32" s="167"/>
      <c r="AW32" s="167"/>
      <c r="AX32" s="167"/>
      <c r="AY32" s="167"/>
      <c r="AZ32" s="177"/>
      <c r="BA32" s="177">
        <v>3</v>
      </c>
      <c r="BB32" s="177"/>
      <c r="BC32" s="177"/>
      <c r="BD32" s="177">
        <v>2</v>
      </c>
      <c r="BE32" s="177"/>
      <c r="BF32" s="177"/>
      <c r="BG32" s="177"/>
      <c r="BH32" s="177"/>
      <c r="BI32" s="177">
        <v>5</v>
      </c>
      <c r="BJ32" s="177"/>
      <c r="BK32" s="177"/>
      <c r="BL32" s="177"/>
      <c r="BM32" s="177"/>
      <c r="BN32" s="177"/>
      <c r="BO32" s="177"/>
      <c r="BP32" s="177"/>
      <c r="BQ32" s="177"/>
      <c r="BR32" s="177"/>
      <c r="BS32" s="162"/>
      <c r="BT32" s="162"/>
      <c r="BU32" s="162"/>
      <c r="BV32" s="162"/>
      <c r="BW32" s="162"/>
      <c r="BX32" s="162">
        <f t="shared" si="2"/>
        <v>10</v>
      </c>
      <c r="BY32" s="167"/>
      <c r="BZ32" s="167"/>
      <c r="CA32" s="167"/>
      <c r="CB32" s="167"/>
      <c r="CC32" s="168"/>
      <c r="CD32" s="167"/>
      <c r="CE32" s="167"/>
      <c r="CF32" s="167"/>
      <c r="CG32" s="167"/>
      <c r="CH32" s="167"/>
      <c r="CI32" s="162">
        <f t="shared" si="3"/>
        <v>0</v>
      </c>
      <c r="CJ32" s="167"/>
      <c r="CK32" s="167"/>
      <c r="CL32" s="167"/>
      <c r="CM32" s="167"/>
      <c r="CN32" s="168"/>
      <c r="CO32" s="168"/>
      <c r="CP32" s="168"/>
      <c r="CQ32" s="168"/>
      <c r="CR32" s="168"/>
      <c r="CS32" s="168"/>
      <c r="CT32" s="167"/>
      <c r="CU32" s="167"/>
      <c r="CV32" s="162">
        <f t="shared" si="4"/>
        <v>0</v>
      </c>
      <c r="CW32" s="162">
        <v>50</v>
      </c>
      <c r="CX32" s="162">
        <f t="shared" si="5"/>
        <v>60</v>
      </c>
    </row>
    <row r="33" ht="38" spans="1:102">
      <c r="A33" s="166" t="s">
        <v>326</v>
      </c>
      <c r="B33" s="170"/>
      <c r="C33" s="170" t="s">
        <v>327</v>
      </c>
      <c r="D33" s="167"/>
      <c r="E33" s="167"/>
      <c r="F33" s="168"/>
      <c r="G33" s="171"/>
      <c r="H33" s="171"/>
      <c r="I33" s="171"/>
      <c r="J33" s="171"/>
      <c r="K33" s="168"/>
      <c r="L33" s="171"/>
      <c r="M33" s="167"/>
      <c r="N33" s="167"/>
      <c r="O33" s="162">
        <f t="shared" si="0"/>
        <v>0</v>
      </c>
      <c r="P33" s="167"/>
      <c r="Q33" s="171"/>
      <c r="R33" s="171"/>
      <c r="S33" s="171"/>
      <c r="T33" s="171"/>
      <c r="U33" s="171"/>
      <c r="V33" s="171"/>
      <c r="W33" s="168"/>
      <c r="X33" s="162">
        <f t="shared" si="1"/>
        <v>0</v>
      </c>
      <c r="Y33" s="167"/>
      <c r="Z33" s="167"/>
      <c r="AA33" s="167"/>
      <c r="AB33" s="167"/>
      <c r="AC33" s="167"/>
      <c r="AD33" s="167"/>
      <c r="AE33" s="167"/>
      <c r="AF33" s="167"/>
      <c r="AG33" s="167"/>
      <c r="AH33" s="167"/>
      <c r="AI33" s="167"/>
      <c r="AJ33" s="167"/>
      <c r="AK33" s="167"/>
      <c r="AL33" s="167"/>
      <c r="AM33" s="167"/>
      <c r="AN33" s="167"/>
      <c r="AO33" s="167"/>
      <c r="AP33" s="167"/>
      <c r="AQ33" s="167"/>
      <c r="AR33" s="167"/>
      <c r="AS33" s="167"/>
      <c r="AT33" s="167"/>
      <c r="AU33" s="167"/>
      <c r="AV33" s="167"/>
      <c r="AW33" s="167"/>
      <c r="AX33" s="167"/>
      <c r="AY33" s="167"/>
      <c r="AZ33" s="178"/>
      <c r="BA33" s="177"/>
      <c r="BB33" s="177"/>
      <c r="BC33" s="177"/>
      <c r="BD33" s="177"/>
      <c r="BE33" s="178"/>
      <c r="BF33" s="178"/>
      <c r="BG33" s="177"/>
      <c r="BH33" s="177"/>
      <c r="BI33" s="177"/>
      <c r="BJ33" s="177"/>
      <c r="BK33" s="178"/>
      <c r="BL33" s="178"/>
      <c r="BM33" s="178"/>
      <c r="BN33" s="178"/>
      <c r="BO33" s="178"/>
      <c r="BP33" s="178"/>
      <c r="BQ33" s="178"/>
      <c r="BR33" s="178"/>
      <c r="BS33" s="162"/>
      <c r="BT33" s="162"/>
      <c r="BU33" s="162"/>
      <c r="BV33" s="162"/>
      <c r="BW33" s="162"/>
      <c r="BX33" s="162">
        <f t="shared" si="2"/>
        <v>0</v>
      </c>
      <c r="BY33" s="181"/>
      <c r="BZ33" s="167"/>
      <c r="CA33" s="167"/>
      <c r="CB33" s="167"/>
      <c r="CC33" s="171"/>
      <c r="CD33" s="167"/>
      <c r="CE33" s="167"/>
      <c r="CF33" s="167"/>
      <c r="CG33" s="167"/>
      <c r="CH33" s="167"/>
      <c r="CI33" s="162">
        <f t="shared" si="3"/>
        <v>0</v>
      </c>
      <c r="CJ33" s="167"/>
      <c r="CK33" s="167"/>
      <c r="CL33" s="167"/>
      <c r="CM33" s="181"/>
      <c r="CN33" s="171"/>
      <c r="CO33" s="171"/>
      <c r="CP33" s="171"/>
      <c r="CQ33" s="171"/>
      <c r="CR33" s="171"/>
      <c r="CS33" s="171"/>
      <c r="CT33" s="167"/>
      <c r="CU33" s="167"/>
      <c r="CV33" s="162">
        <f t="shared" si="4"/>
        <v>0</v>
      </c>
      <c r="CW33" s="162">
        <v>50</v>
      </c>
      <c r="CX33" s="162">
        <f t="shared" si="5"/>
        <v>50</v>
      </c>
    </row>
    <row r="34" ht="38" spans="1:102">
      <c r="A34" s="166" t="s">
        <v>328</v>
      </c>
      <c r="B34" s="170"/>
      <c r="C34" s="170" t="s">
        <v>329</v>
      </c>
      <c r="D34" s="167"/>
      <c r="E34" s="167"/>
      <c r="F34" s="168"/>
      <c r="G34" s="168"/>
      <c r="H34" s="168"/>
      <c r="I34" s="168"/>
      <c r="J34" s="168"/>
      <c r="K34" s="168"/>
      <c r="L34" s="168"/>
      <c r="M34" s="167"/>
      <c r="N34" s="167"/>
      <c r="O34" s="162">
        <f t="shared" si="0"/>
        <v>0</v>
      </c>
      <c r="P34" s="167"/>
      <c r="Q34" s="168"/>
      <c r="R34" s="168"/>
      <c r="S34" s="168"/>
      <c r="T34" s="168"/>
      <c r="U34" s="168"/>
      <c r="V34" s="168"/>
      <c r="W34" s="168"/>
      <c r="X34" s="162">
        <f t="shared" si="1"/>
        <v>0</v>
      </c>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7"/>
      <c r="AV34" s="167"/>
      <c r="AW34" s="167"/>
      <c r="AX34" s="167"/>
      <c r="AY34" s="167"/>
      <c r="AZ34" s="177"/>
      <c r="BA34" s="177"/>
      <c r="BB34" s="177"/>
      <c r="BC34" s="177"/>
      <c r="BD34" s="177"/>
      <c r="BE34" s="177"/>
      <c r="BF34" s="177"/>
      <c r="BG34" s="177"/>
      <c r="BH34" s="177"/>
      <c r="BI34" s="177"/>
      <c r="BJ34" s="177"/>
      <c r="BK34" s="177"/>
      <c r="BL34" s="177"/>
      <c r="BM34" s="177"/>
      <c r="BN34" s="177"/>
      <c r="BO34" s="177"/>
      <c r="BP34" s="177"/>
      <c r="BQ34" s="177"/>
      <c r="BR34" s="177"/>
      <c r="BS34" s="162"/>
      <c r="BT34" s="162"/>
      <c r="BU34" s="162"/>
      <c r="BV34" s="162"/>
      <c r="BW34" s="162"/>
      <c r="BX34" s="162">
        <f t="shared" si="2"/>
        <v>0</v>
      </c>
      <c r="BY34" s="167"/>
      <c r="BZ34" s="167"/>
      <c r="CA34" s="167"/>
      <c r="CB34" s="167"/>
      <c r="CC34" s="168"/>
      <c r="CD34" s="167"/>
      <c r="CE34" s="167"/>
      <c r="CF34" s="167"/>
      <c r="CG34" s="167"/>
      <c r="CH34" s="167"/>
      <c r="CI34" s="162">
        <f t="shared" si="3"/>
        <v>0</v>
      </c>
      <c r="CJ34" s="167"/>
      <c r="CK34" s="167"/>
      <c r="CL34" s="167"/>
      <c r="CM34" s="167"/>
      <c r="CN34" s="168"/>
      <c r="CO34" s="168"/>
      <c r="CP34" s="168"/>
      <c r="CQ34" s="168"/>
      <c r="CR34" s="168"/>
      <c r="CS34" s="168"/>
      <c r="CT34" s="167"/>
      <c r="CU34" s="167"/>
      <c r="CV34" s="162">
        <f t="shared" si="4"/>
        <v>0</v>
      </c>
      <c r="CW34" s="162">
        <v>50</v>
      </c>
      <c r="CX34" s="162">
        <f t="shared" si="5"/>
        <v>50</v>
      </c>
    </row>
    <row r="35" ht="38" spans="1:102">
      <c r="A35" s="166" t="s">
        <v>330</v>
      </c>
      <c r="B35" s="170"/>
      <c r="C35" s="170" t="s">
        <v>331</v>
      </c>
      <c r="D35" s="167"/>
      <c r="E35" s="167"/>
      <c r="F35" s="168"/>
      <c r="G35" s="168"/>
      <c r="H35" s="168"/>
      <c r="I35" s="168"/>
      <c r="J35" s="168"/>
      <c r="K35" s="168"/>
      <c r="L35" s="168"/>
      <c r="M35" s="167"/>
      <c r="N35" s="167"/>
      <c r="O35" s="162">
        <f t="shared" si="0"/>
        <v>0</v>
      </c>
      <c r="P35" s="167"/>
      <c r="Q35" s="168"/>
      <c r="R35" s="168"/>
      <c r="S35" s="168"/>
      <c r="T35" s="168"/>
      <c r="U35" s="168"/>
      <c r="V35" s="168"/>
      <c r="W35" s="168"/>
      <c r="X35" s="162">
        <f t="shared" si="1"/>
        <v>0</v>
      </c>
      <c r="Y35" s="167"/>
      <c r="Z35" s="167"/>
      <c r="AA35" s="167"/>
      <c r="AB35" s="167"/>
      <c r="AC35" s="167"/>
      <c r="AD35" s="167"/>
      <c r="AE35" s="167"/>
      <c r="AF35" s="167"/>
      <c r="AG35" s="167"/>
      <c r="AH35" s="167"/>
      <c r="AI35" s="167"/>
      <c r="AJ35" s="167"/>
      <c r="AK35" s="167"/>
      <c r="AL35" s="167"/>
      <c r="AM35" s="167"/>
      <c r="AN35" s="167"/>
      <c r="AO35" s="167"/>
      <c r="AP35" s="167"/>
      <c r="AQ35" s="167"/>
      <c r="AR35" s="167"/>
      <c r="AS35" s="167"/>
      <c r="AT35" s="167"/>
      <c r="AU35" s="167"/>
      <c r="AV35" s="167"/>
      <c r="AW35" s="167"/>
      <c r="AX35" s="167"/>
      <c r="AY35" s="167"/>
      <c r="AZ35" s="177"/>
      <c r="BA35" s="177"/>
      <c r="BB35" s="177"/>
      <c r="BC35" s="177"/>
      <c r="BD35" s="177"/>
      <c r="BE35" s="177"/>
      <c r="BF35" s="177"/>
      <c r="BG35" s="177"/>
      <c r="BH35" s="177"/>
      <c r="BI35" s="177"/>
      <c r="BJ35" s="177"/>
      <c r="BK35" s="177"/>
      <c r="BL35" s="177"/>
      <c r="BM35" s="177"/>
      <c r="BN35" s="177"/>
      <c r="BO35" s="177"/>
      <c r="BP35" s="177"/>
      <c r="BQ35" s="177"/>
      <c r="BR35" s="177"/>
      <c r="BS35" s="162"/>
      <c r="BT35" s="162"/>
      <c r="BU35" s="162"/>
      <c r="BV35" s="162"/>
      <c r="BW35" s="162"/>
      <c r="BX35" s="162">
        <f t="shared" si="2"/>
        <v>0</v>
      </c>
      <c r="BY35" s="167"/>
      <c r="BZ35" s="167"/>
      <c r="CA35" s="167"/>
      <c r="CB35" s="167"/>
      <c r="CC35" s="168"/>
      <c r="CD35" s="167"/>
      <c r="CE35" s="167"/>
      <c r="CF35" s="167"/>
      <c r="CG35" s="167"/>
      <c r="CH35" s="167"/>
      <c r="CI35" s="162">
        <f t="shared" si="3"/>
        <v>0</v>
      </c>
      <c r="CJ35" s="167"/>
      <c r="CK35" s="167"/>
      <c r="CL35" s="167"/>
      <c r="CM35" s="167"/>
      <c r="CN35" s="168"/>
      <c r="CO35" s="168"/>
      <c r="CP35" s="168"/>
      <c r="CQ35" s="168"/>
      <c r="CR35" s="168"/>
      <c r="CS35" s="168"/>
      <c r="CT35" s="167"/>
      <c r="CU35" s="167"/>
      <c r="CV35" s="162">
        <f t="shared" si="4"/>
        <v>0</v>
      </c>
      <c r="CW35" s="162">
        <v>50</v>
      </c>
      <c r="CX35" s="162">
        <f t="shared" si="5"/>
        <v>50</v>
      </c>
    </row>
    <row r="36" ht="38" spans="1:102">
      <c r="A36" s="166" t="s">
        <v>332</v>
      </c>
      <c r="B36" s="167"/>
      <c r="C36" s="167" t="s">
        <v>333</v>
      </c>
      <c r="D36" s="167"/>
      <c r="E36" s="167"/>
      <c r="F36" s="168"/>
      <c r="G36" s="168"/>
      <c r="H36" s="168"/>
      <c r="I36" s="168"/>
      <c r="J36" s="168"/>
      <c r="K36" s="168"/>
      <c r="L36" s="168"/>
      <c r="M36" s="167"/>
      <c r="N36" s="167"/>
      <c r="O36" s="162">
        <f t="shared" si="0"/>
        <v>0</v>
      </c>
      <c r="P36" s="167"/>
      <c r="Q36" s="168"/>
      <c r="R36" s="168"/>
      <c r="S36" s="168"/>
      <c r="T36" s="168"/>
      <c r="U36" s="168"/>
      <c r="V36" s="168"/>
      <c r="W36" s="168"/>
      <c r="X36" s="162">
        <f t="shared" si="1"/>
        <v>0</v>
      </c>
      <c r="Y36" s="167"/>
      <c r="Z36" s="167"/>
      <c r="AA36" s="167"/>
      <c r="AB36" s="167"/>
      <c r="AC36" s="167"/>
      <c r="AD36" s="167"/>
      <c r="AE36" s="167"/>
      <c r="AF36" s="167"/>
      <c r="AG36" s="167"/>
      <c r="AH36" s="167"/>
      <c r="AI36" s="167"/>
      <c r="AJ36" s="167"/>
      <c r="AK36" s="167"/>
      <c r="AL36" s="167"/>
      <c r="AM36" s="167"/>
      <c r="AN36" s="167"/>
      <c r="AO36" s="167"/>
      <c r="AP36" s="167">
        <v>5</v>
      </c>
      <c r="AQ36" s="167"/>
      <c r="AR36" s="167"/>
      <c r="AS36" s="167"/>
      <c r="AT36" s="167"/>
      <c r="AU36" s="167"/>
      <c r="AV36" s="167"/>
      <c r="AW36" s="167"/>
      <c r="AX36" s="167"/>
      <c r="AY36" s="167"/>
      <c r="AZ36" s="177"/>
      <c r="BA36" s="177"/>
      <c r="BB36" s="177"/>
      <c r="BC36" s="177"/>
      <c r="BD36" s="177"/>
      <c r="BE36" s="177"/>
      <c r="BF36" s="177"/>
      <c r="BG36" s="177"/>
      <c r="BH36" s="177"/>
      <c r="BI36" s="177">
        <v>5</v>
      </c>
      <c r="BJ36" s="177"/>
      <c r="BK36" s="177"/>
      <c r="BL36" s="177"/>
      <c r="BM36" s="177"/>
      <c r="BN36" s="177"/>
      <c r="BO36" s="177"/>
      <c r="BP36" s="177"/>
      <c r="BQ36" s="177"/>
      <c r="BR36" s="177"/>
      <c r="BS36" s="162"/>
      <c r="BT36" s="162"/>
      <c r="BU36" s="162"/>
      <c r="BV36" s="162"/>
      <c r="BW36" s="162"/>
      <c r="BX36" s="162">
        <f t="shared" si="2"/>
        <v>10</v>
      </c>
      <c r="BY36" s="167"/>
      <c r="BZ36" s="167"/>
      <c r="CA36" s="167"/>
      <c r="CB36" s="167"/>
      <c r="CC36" s="168"/>
      <c r="CD36" s="167"/>
      <c r="CE36" s="167"/>
      <c r="CF36" s="167"/>
      <c r="CG36" s="167"/>
      <c r="CH36" s="167"/>
      <c r="CI36" s="162">
        <f t="shared" si="3"/>
        <v>0</v>
      </c>
      <c r="CJ36" s="167"/>
      <c r="CK36" s="167"/>
      <c r="CL36" s="167"/>
      <c r="CM36" s="167"/>
      <c r="CN36" s="168"/>
      <c r="CO36" s="168"/>
      <c r="CP36" s="168"/>
      <c r="CQ36" s="168"/>
      <c r="CR36" s="168"/>
      <c r="CS36" s="168"/>
      <c r="CT36" s="167"/>
      <c r="CU36" s="167"/>
      <c r="CV36" s="162">
        <f t="shared" si="4"/>
        <v>0</v>
      </c>
      <c r="CW36" s="162">
        <v>50</v>
      </c>
      <c r="CX36" s="162">
        <f t="shared" si="5"/>
        <v>60</v>
      </c>
    </row>
    <row r="37" ht="38" spans="1:102">
      <c r="A37" s="166" t="s">
        <v>334</v>
      </c>
      <c r="B37" s="170"/>
      <c r="C37" s="170" t="s">
        <v>335</v>
      </c>
      <c r="D37" s="167"/>
      <c r="E37" s="167"/>
      <c r="F37" s="168"/>
      <c r="G37" s="168"/>
      <c r="H37" s="168"/>
      <c r="I37" s="168"/>
      <c r="J37" s="168"/>
      <c r="K37" s="168"/>
      <c r="L37" s="168"/>
      <c r="M37" s="167"/>
      <c r="N37" s="167"/>
      <c r="O37" s="162">
        <f t="shared" si="0"/>
        <v>0</v>
      </c>
      <c r="P37" s="167"/>
      <c r="Q37" s="168"/>
      <c r="R37" s="168"/>
      <c r="S37" s="168"/>
      <c r="T37" s="168"/>
      <c r="U37" s="168"/>
      <c r="V37" s="168"/>
      <c r="W37" s="167"/>
      <c r="X37" s="162">
        <f t="shared" si="1"/>
        <v>0</v>
      </c>
      <c r="Y37" s="167"/>
      <c r="Z37" s="167"/>
      <c r="AA37" s="167"/>
      <c r="AB37" s="167"/>
      <c r="AC37" s="167"/>
      <c r="AD37" s="167"/>
      <c r="AE37" s="167"/>
      <c r="AF37" s="167"/>
      <c r="AG37" s="167"/>
      <c r="AH37" s="167"/>
      <c r="AI37" s="167"/>
      <c r="AJ37" s="167"/>
      <c r="AK37" s="167"/>
      <c r="AL37" s="167"/>
      <c r="AM37" s="167"/>
      <c r="AN37" s="167"/>
      <c r="AO37" s="167"/>
      <c r="AP37" s="167"/>
      <c r="AQ37" s="167"/>
      <c r="AR37" s="167"/>
      <c r="AS37" s="167"/>
      <c r="AT37" s="167"/>
      <c r="AU37" s="167"/>
      <c r="AV37" s="167"/>
      <c r="AW37" s="167"/>
      <c r="AX37" s="167"/>
      <c r="AY37" s="167"/>
      <c r="AZ37" s="177"/>
      <c r="BA37" s="177"/>
      <c r="BB37" s="177"/>
      <c r="BC37" s="177"/>
      <c r="BD37" s="177"/>
      <c r="BE37" s="177"/>
      <c r="BF37" s="177"/>
      <c r="BG37" s="177"/>
      <c r="BH37" s="177"/>
      <c r="BI37" s="177"/>
      <c r="BJ37" s="177"/>
      <c r="BK37" s="177"/>
      <c r="BL37" s="177"/>
      <c r="BM37" s="177"/>
      <c r="BN37" s="177"/>
      <c r="BO37" s="177"/>
      <c r="BP37" s="177"/>
      <c r="BQ37" s="177"/>
      <c r="BR37" s="177"/>
      <c r="BS37" s="162"/>
      <c r="BT37" s="162"/>
      <c r="BU37" s="162"/>
      <c r="BV37" s="162"/>
      <c r="BW37" s="162"/>
      <c r="BX37" s="162">
        <f t="shared" si="2"/>
        <v>0</v>
      </c>
      <c r="BY37" s="167"/>
      <c r="BZ37" s="167"/>
      <c r="CA37" s="167"/>
      <c r="CB37" s="167"/>
      <c r="CC37" s="168"/>
      <c r="CD37" s="167"/>
      <c r="CE37" s="167"/>
      <c r="CF37" s="167"/>
      <c r="CG37" s="167"/>
      <c r="CH37" s="167"/>
      <c r="CI37" s="162">
        <f t="shared" si="3"/>
        <v>0</v>
      </c>
      <c r="CJ37" s="167"/>
      <c r="CK37" s="167"/>
      <c r="CL37" s="167"/>
      <c r="CM37" s="167"/>
      <c r="CN37" s="168"/>
      <c r="CO37" s="168"/>
      <c r="CP37" s="168"/>
      <c r="CQ37" s="168"/>
      <c r="CR37" s="168"/>
      <c r="CS37" s="168"/>
      <c r="CT37" s="167"/>
      <c r="CU37" s="167"/>
      <c r="CV37" s="162">
        <f t="shared" si="4"/>
        <v>0</v>
      </c>
      <c r="CW37" s="162">
        <v>50</v>
      </c>
      <c r="CX37" s="162">
        <f t="shared" si="5"/>
        <v>50</v>
      </c>
    </row>
    <row r="38" ht="38" spans="1:102">
      <c r="A38" s="166" t="s">
        <v>336</v>
      </c>
      <c r="B38" s="170"/>
      <c r="C38" s="170" t="s">
        <v>337</v>
      </c>
      <c r="D38" s="167"/>
      <c r="E38" s="167"/>
      <c r="F38" s="168"/>
      <c r="G38" s="168"/>
      <c r="H38" s="168"/>
      <c r="I38" s="168"/>
      <c r="J38" s="168"/>
      <c r="K38" s="168"/>
      <c r="L38" s="168"/>
      <c r="M38" s="167"/>
      <c r="N38" s="167"/>
      <c r="O38" s="162">
        <f t="shared" si="0"/>
        <v>0</v>
      </c>
      <c r="P38" s="167"/>
      <c r="Q38" s="168"/>
      <c r="R38" s="168"/>
      <c r="S38" s="168"/>
      <c r="T38" s="168"/>
      <c r="U38" s="168"/>
      <c r="V38" s="168"/>
      <c r="W38" s="167"/>
      <c r="X38" s="162">
        <f t="shared" si="1"/>
        <v>0</v>
      </c>
      <c r="Y38" s="167"/>
      <c r="Z38" s="167"/>
      <c r="AA38" s="167"/>
      <c r="AB38" s="167"/>
      <c r="AC38" s="167"/>
      <c r="AD38" s="167"/>
      <c r="AE38" s="167"/>
      <c r="AF38" s="167"/>
      <c r="AG38" s="167">
        <v>5</v>
      </c>
      <c r="AH38" s="167"/>
      <c r="AI38" s="167"/>
      <c r="AJ38" s="167"/>
      <c r="AK38" s="167"/>
      <c r="AL38" s="167"/>
      <c r="AM38" s="167"/>
      <c r="AN38" s="167"/>
      <c r="AO38" s="167"/>
      <c r="AP38" s="167"/>
      <c r="AQ38" s="167"/>
      <c r="AR38" s="167"/>
      <c r="AS38" s="167"/>
      <c r="AT38" s="167"/>
      <c r="AU38" s="167"/>
      <c r="AV38" s="167"/>
      <c r="AW38" s="167"/>
      <c r="AX38" s="167"/>
      <c r="AY38" s="167"/>
      <c r="AZ38" s="177"/>
      <c r="BA38" s="177"/>
      <c r="BB38" s="177"/>
      <c r="BC38" s="177"/>
      <c r="BD38" s="177"/>
      <c r="BE38" s="177"/>
      <c r="BF38" s="177"/>
      <c r="BG38" s="177"/>
      <c r="BH38" s="177"/>
      <c r="BI38" s="177"/>
      <c r="BJ38" s="177"/>
      <c r="BK38" s="177"/>
      <c r="BL38" s="177"/>
      <c r="BM38" s="177"/>
      <c r="BN38" s="177"/>
      <c r="BO38" s="177"/>
      <c r="BP38" s="177"/>
      <c r="BQ38" s="177"/>
      <c r="BR38" s="177"/>
      <c r="BS38" s="162"/>
      <c r="BT38" s="162"/>
      <c r="BU38" s="162"/>
      <c r="BV38" s="162"/>
      <c r="BW38" s="162"/>
      <c r="BX38" s="162">
        <f t="shared" si="2"/>
        <v>5</v>
      </c>
      <c r="BY38" s="167"/>
      <c r="BZ38" s="167"/>
      <c r="CA38" s="167"/>
      <c r="CB38" s="167"/>
      <c r="CC38" s="168"/>
      <c r="CD38" s="167"/>
      <c r="CE38" s="167"/>
      <c r="CF38" s="167"/>
      <c r="CG38" s="167"/>
      <c r="CH38" s="167"/>
      <c r="CI38" s="162">
        <f t="shared" si="3"/>
        <v>0</v>
      </c>
      <c r="CJ38" s="167"/>
      <c r="CK38" s="167"/>
      <c r="CL38" s="167"/>
      <c r="CM38" s="167"/>
      <c r="CN38" s="168"/>
      <c r="CO38" s="168"/>
      <c r="CP38" s="168"/>
      <c r="CQ38" s="168"/>
      <c r="CR38" s="168"/>
      <c r="CS38" s="168"/>
      <c r="CT38" s="167"/>
      <c r="CU38" s="167"/>
      <c r="CV38" s="162">
        <f t="shared" si="4"/>
        <v>0</v>
      </c>
      <c r="CW38" s="162">
        <v>50</v>
      </c>
      <c r="CX38" s="162">
        <f t="shared" si="5"/>
        <v>55</v>
      </c>
    </row>
    <row r="39" ht="38" spans="1:102">
      <c r="A39" s="166" t="s">
        <v>338</v>
      </c>
      <c r="B39" s="170"/>
      <c r="C39" s="170" t="s">
        <v>339</v>
      </c>
      <c r="D39" s="167"/>
      <c r="E39" s="167"/>
      <c r="F39" s="168"/>
      <c r="G39" s="168"/>
      <c r="H39" s="168"/>
      <c r="I39" s="168"/>
      <c r="J39" s="168"/>
      <c r="K39" s="168"/>
      <c r="L39" s="168"/>
      <c r="M39" s="167"/>
      <c r="N39" s="167"/>
      <c r="O39" s="162">
        <f t="shared" si="0"/>
        <v>0</v>
      </c>
      <c r="P39" s="167"/>
      <c r="Q39" s="168"/>
      <c r="R39" s="168"/>
      <c r="S39" s="168"/>
      <c r="T39" s="168"/>
      <c r="U39" s="168"/>
      <c r="V39" s="168"/>
      <c r="W39" s="167"/>
      <c r="X39" s="162">
        <f t="shared" si="1"/>
        <v>0</v>
      </c>
      <c r="Y39" s="167"/>
      <c r="Z39" s="167"/>
      <c r="AA39" s="167">
        <v>2</v>
      </c>
      <c r="AB39" s="167"/>
      <c r="AC39" s="167"/>
      <c r="AD39" s="167"/>
      <c r="AE39" s="167"/>
      <c r="AF39" s="167"/>
      <c r="AG39" s="167"/>
      <c r="AH39" s="167"/>
      <c r="AI39" s="167"/>
      <c r="AJ39" s="167"/>
      <c r="AK39" s="167"/>
      <c r="AL39" s="167"/>
      <c r="AM39" s="167"/>
      <c r="AN39" s="167"/>
      <c r="AO39" s="167"/>
      <c r="AP39" s="167"/>
      <c r="AQ39" s="167"/>
      <c r="AR39" s="167"/>
      <c r="AS39" s="167"/>
      <c r="AT39" s="167"/>
      <c r="AU39" s="167"/>
      <c r="AV39" s="167"/>
      <c r="AW39" s="167">
        <v>5</v>
      </c>
      <c r="AX39" s="167"/>
      <c r="AY39" s="167"/>
      <c r="AZ39" s="177"/>
      <c r="BA39" s="177"/>
      <c r="BB39" s="177"/>
      <c r="BC39" s="177"/>
      <c r="BD39" s="177"/>
      <c r="BE39" s="177"/>
      <c r="BF39" s="177"/>
      <c r="BG39" s="177"/>
      <c r="BH39" s="177"/>
      <c r="BI39" s="177">
        <v>5</v>
      </c>
      <c r="BJ39" s="177"/>
      <c r="BK39" s="177"/>
      <c r="BL39" s="177"/>
      <c r="BM39" s="177"/>
      <c r="BN39" s="177"/>
      <c r="BO39" s="177"/>
      <c r="BP39" s="177"/>
      <c r="BQ39" s="177"/>
      <c r="BR39" s="177"/>
      <c r="BS39" s="162"/>
      <c r="BT39" s="162"/>
      <c r="BU39" s="162"/>
      <c r="BV39" s="162"/>
      <c r="BW39" s="162"/>
      <c r="BX39" s="162">
        <f t="shared" si="2"/>
        <v>12</v>
      </c>
      <c r="BY39" s="167"/>
      <c r="BZ39" s="167"/>
      <c r="CA39" s="167"/>
      <c r="CB39" s="167"/>
      <c r="CC39" s="168"/>
      <c r="CD39" s="167"/>
      <c r="CE39" s="167"/>
      <c r="CF39" s="167"/>
      <c r="CG39" s="167"/>
      <c r="CH39" s="167"/>
      <c r="CI39" s="162">
        <f t="shared" si="3"/>
        <v>0</v>
      </c>
      <c r="CJ39" s="167"/>
      <c r="CK39" s="167"/>
      <c r="CL39" s="167"/>
      <c r="CM39" s="167"/>
      <c r="CN39" s="168"/>
      <c r="CO39" s="168"/>
      <c r="CP39" s="168"/>
      <c r="CQ39" s="168"/>
      <c r="CR39" s="168"/>
      <c r="CS39" s="168"/>
      <c r="CT39" s="167"/>
      <c r="CU39" s="167"/>
      <c r="CV39" s="162">
        <f t="shared" si="4"/>
        <v>0</v>
      </c>
      <c r="CW39" s="162">
        <v>50</v>
      </c>
      <c r="CX39" s="162">
        <f t="shared" si="5"/>
        <v>62</v>
      </c>
    </row>
    <row r="40" ht="38" spans="1:102">
      <c r="A40" s="166" t="s">
        <v>340</v>
      </c>
      <c r="B40" s="167"/>
      <c r="C40" s="167" t="s">
        <v>341</v>
      </c>
      <c r="D40" s="167"/>
      <c r="E40" s="167"/>
      <c r="F40" s="168"/>
      <c r="G40" s="168"/>
      <c r="H40" s="168"/>
      <c r="I40" s="168"/>
      <c r="J40" s="168"/>
      <c r="K40" s="168"/>
      <c r="L40" s="168"/>
      <c r="M40" s="167"/>
      <c r="N40" s="167"/>
      <c r="O40" s="162">
        <f t="shared" si="0"/>
        <v>0</v>
      </c>
      <c r="P40" s="167"/>
      <c r="Q40" s="168"/>
      <c r="R40" s="168"/>
      <c r="S40" s="168"/>
      <c r="T40" s="168"/>
      <c r="U40" s="168"/>
      <c r="V40" s="168"/>
      <c r="W40" s="167"/>
      <c r="X40" s="162">
        <f t="shared" si="1"/>
        <v>0</v>
      </c>
      <c r="Y40" s="167"/>
      <c r="Z40" s="167"/>
      <c r="AA40" s="167"/>
      <c r="AB40" s="167"/>
      <c r="AC40" s="167"/>
      <c r="AD40" s="167"/>
      <c r="AE40" s="167"/>
      <c r="AF40" s="167"/>
      <c r="AG40" s="167"/>
      <c r="AH40" s="167"/>
      <c r="AI40" s="167"/>
      <c r="AJ40" s="167"/>
      <c r="AK40" s="167"/>
      <c r="AL40" s="167"/>
      <c r="AM40" s="167"/>
      <c r="AN40" s="167"/>
      <c r="AO40" s="167"/>
      <c r="AP40" s="167"/>
      <c r="AQ40" s="167"/>
      <c r="AR40" s="167"/>
      <c r="AS40" s="167"/>
      <c r="AT40" s="167"/>
      <c r="AU40" s="167"/>
      <c r="AV40" s="167"/>
      <c r="AW40" s="167"/>
      <c r="AX40" s="167"/>
      <c r="AY40" s="167"/>
      <c r="AZ40" s="177"/>
      <c r="BA40" s="177"/>
      <c r="BB40" s="177"/>
      <c r="BC40" s="177"/>
      <c r="BD40" s="177"/>
      <c r="BE40" s="177"/>
      <c r="BF40" s="177"/>
      <c r="BG40" s="177"/>
      <c r="BH40" s="177"/>
      <c r="BI40" s="177"/>
      <c r="BJ40" s="177"/>
      <c r="BK40" s="177"/>
      <c r="BL40" s="177"/>
      <c r="BM40" s="177"/>
      <c r="BN40" s="177"/>
      <c r="BO40" s="177"/>
      <c r="BP40" s="177"/>
      <c r="BQ40" s="177"/>
      <c r="BR40" s="177"/>
      <c r="BS40" s="162"/>
      <c r="BT40" s="162"/>
      <c r="BU40" s="162"/>
      <c r="BV40" s="162"/>
      <c r="BW40" s="162"/>
      <c r="BX40" s="162">
        <f t="shared" si="2"/>
        <v>0</v>
      </c>
      <c r="BY40" s="167"/>
      <c r="BZ40" s="167"/>
      <c r="CA40" s="167"/>
      <c r="CB40" s="167"/>
      <c r="CC40" s="168"/>
      <c r="CD40" s="167"/>
      <c r="CE40" s="167"/>
      <c r="CF40" s="167"/>
      <c r="CG40" s="167"/>
      <c r="CH40" s="167"/>
      <c r="CI40" s="162">
        <f t="shared" si="3"/>
        <v>0</v>
      </c>
      <c r="CJ40" s="167"/>
      <c r="CK40" s="167"/>
      <c r="CL40" s="167"/>
      <c r="CM40" s="167"/>
      <c r="CN40" s="168"/>
      <c r="CO40" s="168"/>
      <c r="CP40" s="168"/>
      <c r="CQ40" s="168"/>
      <c r="CR40" s="168"/>
      <c r="CS40" s="168"/>
      <c r="CT40" s="167"/>
      <c r="CU40" s="167"/>
      <c r="CV40" s="162">
        <f t="shared" si="4"/>
        <v>0</v>
      </c>
      <c r="CW40" s="162">
        <v>50</v>
      </c>
      <c r="CX40" s="162">
        <f t="shared" si="5"/>
        <v>50</v>
      </c>
    </row>
    <row r="41" ht="38" spans="1:102">
      <c r="A41" s="166" t="s">
        <v>342</v>
      </c>
      <c r="B41" s="170"/>
      <c r="C41" s="170" t="s">
        <v>343</v>
      </c>
      <c r="D41" s="167"/>
      <c r="E41" s="167"/>
      <c r="F41" s="168"/>
      <c r="G41" s="168"/>
      <c r="H41" s="168"/>
      <c r="I41" s="168"/>
      <c r="J41" s="168"/>
      <c r="K41" s="168"/>
      <c r="L41" s="168"/>
      <c r="M41" s="167"/>
      <c r="N41" s="167"/>
      <c r="O41" s="162">
        <f t="shared" si="0"/>
        <v>0</v>
      </c>
      <c r="P41" s="167"/>
      <c r="Q41" s="168"/>
      <c r="R41" s="168"/>
      <c r="S41" s="168"/>
      <c r="T41" s="168"/>
      <c r="U41" s="168"/>
      <c r="V41" s="168"/>
      <c r="W41" s="167"/>
      <c r="X41" s="162">
        <f t="shared" si="1"/>
        <v>0</v>
      </c>
      <c r="Y41" s="167"/>
      <c r="Z41" s="167"/>
      <c r="AA41" s="167"/>
      <c r="AB41" s="167"/>
      <c r="AC41" s="167"/>
      <c r="AD41" s="167"/>
      <c r="AE41" s="167"/>
      <c r="AF41" s="167"/>
      <c r="AG41" s="167"/>
      <c r="AH41" s="167"/>
      <c r="AI41" s="167"/>
      <c r="AJ41" s="167"/>
      <c r="AK41" s="167"/>
      <c r="AL41" s="167"/>
      <c r="AM41" s="167"/>
      <c r="AN41" s="167"/>
      <c r="AO41" s="167"/>
      <c r="AP41" s="167"/>
      <c r="AQ41" s="167"/>
      <c r="AR41" s="167"/>
      <c r="AS41" s="167"/>
      <c r="AT41" s="167"/>
      <c r="AU41" s="167"/>
      <c r="AV41" s="167"/>
      <c r="AW41" s="167"/>
      <c r="AX41" s="167"/>
      <c r="AY41" s="167"/>
      <c r="AZ41" s="177"/>
      <c r="BA41" s="177"/>
      <c r="BB41" s="177"/>
      <c r="BC41" s="177"/>
      <c r="BD41" s="177"/>
      <c r="BE41" s="177"/>
      <c r="BF41" s="177"/>
      <c r="BG41" s="177"/>
      <c r="BH41" s="177"/>
      <c r="BI41" s="177"/>
      <c r="BJ41" s="177"/>
      <c r="BK41" s="177"/>
      <c r="BL41" s="177"/>
      <c r="BM41" s="177"/>
      <c r="BN41" s="177"/>
      <c r="BO41" s="177"/>
      <c r="BP41" s="177"/>
      <c r="BQ41" s="177"/>
      <c r="BR41" s="177"/>
      <c r="BS41" s="162"/>
      <c r="BT41" s="162"/>
      <c r="BU41" s="162"/>
      <c r="BV41" s="162"/>
      <c r="BW41" s="162"/>
      <c r="BX41" s="162">
        <f t="shared" si="2"/>
        <v>0</v>
      </c>
      <c r="BY41" s="167"/>
      <c r="BZ41" s="167"/>
      <c r="CA41" s="167"/>
      <c r="CB41" s="167"/>
      <c r="CC41" s="168"/>
      <c r="CD41" s="167"/>
      <c r="CE41" s="167"/>
      <c r="CF41" s="167"/>
      <c r="CG41" s="167"/>
      <c r="CH41" s="167"/>
      <c r="CI41" s="162">
        <f t="shared" si="3"/>
        <v>0</v>
      </c>
      <c r="CJ41" s="167"/>
      <c r="CK41" s="167"/>
      <c r="CL41" s="167"/>
      <c r="CM41" s="167"/>
      <c r="CN41" s="168"/>
      <c r="CO41" s="168"/>
      <c r="CP41" s="168"/>
      <c r="CQ41" s="168"/>
      <c r="CR41" s="168"/>
      <c r="CS41" s="168"/>
      <c r="CT41" s="167"/>
      <c r="CU41" s="167"/>
      <c r="CV41" s="162">
        <f t="shared" si="4"/>
        <v>0</v>
      </c>
      <c r="CW41" s="162">
        <v>50</v>
      </c>
      <c r="CX41" s="162">
        <f t="shared" si="5"/>
        <v>50</v>
      </c>
    </row>
    <row r="42" ht="38" spans="1:102">
      <c r="A42" s="166" t="s">
        <v>344</v>
      </c>
      <c r="B42" s="170"/>
      <c r="C42" s="170" t="s">
        <v>345</v>
      </c>
      <c r="D42" s="167"/>
      <c r="E42" s="167"/>
      <c r="F42" s="168"/>
      <c r="G42" s="168"/>
      <c r="H42" s="168"/>
      <c r="I42" s="168"/>
      <c r="J42" s="168"/>
      <c r="K42" s="168"/>
      <c r="L42" s="168"/>
      <c r="M42" s="167"/>
      <c r="N42" s="167"/>
      <c r="O42" s="162">
        <f t="shared" si="0"/>
        <v>0</v>
      </c>
      <c r="P42" s="167"/>
      <c r="Q42" s="168"/>
      <c r="R42" s="168"/>
      <c r="S42" s="168"/>
      <c r="T42" s="168"/>
      <c r="U42" s="168"/>
      <c r="V42" s="168"/>
      <c r="W42" s="168"/>
      <c r="X42" s="162">
        <f t="shared" si="1"/>
        <v>0</v>
      </c>
      <c r="Y42" s="167"/>
      <c r="Z42" s="167"/>
      <c r="AA42" s="167"/>
      <c r="AB42" s="167"/>
      <c r="AC42" s="167"/>
      <c r="AD42" s="167"/>
      <c r="AE42" s="167"/>
      <c r="AF42" s="167"/>
      <c r="AG42" s="167"/>
      <c r="AH42" s="167"/>
      <c r="AI42" s="167"/>
      <c r="AJ42" s="167"/>
      <c r="AK42" s="167"/>
      <c r="AL42" s="167"/>
      <c r="AM42" s="167"/>
      <c r="AN42" s="167"/>
      <c r="AO42" s="167"/>
      <c r="AP42" s="167"/>
      <c r="AQ42" s="167"/>
      <c r="AR42" s="167"/>
      <c r="AS42" s="167"/>
      <c r="AT42" s="167"/>
      <c r="AU42" s="167"/>
      <c r="AV42" s="167"/>
      <c r="AW42" s="167"/>
      <c r="AX42" s="167"/>
      <c r="AY42" s="167"/>
      <c r="AZ42" s="177"/>
      <c r="BA42" s="177"/>
      <c r="BB42" s="177"/>
      <c r="BC42" s="177"/>
      <c r="BD42" s="177"/>
      <c r="BE42" s="177"/>
      <c r="BF42" s="177"/>
      <c r="BG42" s="177"/>
      <c r="BH42" s="177"/>
      <c r="BI42" s="177">
        <v>5</v>
      </c>
      <c r="BJ42" s="177"/>
      <c r="BK42" s="177"/>
      <c r="BL42" s="177"/>
      <c r="BM42" s="177"/>
      <c r="BN42" s="177"/>
      <c r="BO42" s="177"/>
      <c r="BP42" s="177"/>
      <c r="BQ42" s="177"/>
      <c r="BR42" s="177"/>
      <c r="BS42" s="162"/>
      <c r="BT42" s="162"/>
      <c r="BU42" s="162"/>
      <c r="BV42" s="162"/>
      <c r="BW42" s="162"/>
      <c r="BX42" s="162">
        <f t="shared" si="2"/>
        <v>5</v>
      </c>
      <c r="BY42" s="167"/>
      <c r="BZ42" s="167"/>
      <c r="CA42" s="167"/>
      <c r="CB42" s="167"/>
      <c r="CC42" s="168"/>
      <c r="CD42" s="167"/>
      <c r="CE42" s="167"/>
      <c r="CF42" s="167"/>
      <c r="CG42" s="167"/>
      <c r="CH42" s="167"/>
      <c r="CI42" s="162">
        <f t="shared" si="3"/>
        <v>0</v>
      </c>
      <c r="CJ42" s="167"/>
      <c r="CK42" s="167"/>
      <c r="CL42" s="167"/>
      <c r="CM42" s="167"/>
      <c r="CN42" s="168"/>
      <c r="CO42" s="168"/>
      <c r="CP42" s="168"/>
      <c r="CQ42" s="168"/>
      <c r="CR42" s="168"/>
      <c r="CS42" s="168"/>
      <c r="CT42" s="167"/>
      <c r="CU42" s="167"/>
      <c r="CV42" s="162">
        <f t="shared" si="4"/>
        <v>0</v>
      </c>
      <c r="CW42" s="162">
        <v>50</v>
      </c>
      <c r="CX42" s="162">
        <f t="shared" si="5"/>
        <v>55</v>
      </c>
    </row>
    <row r="43" ht="52.5" spans="1:102">
      <c r="A43" s="166" t="s">
        <v>346</v>
      </c>
      <c r="B43" s="170"/>
      <c r="C43" s="170" t="s">
        <v>347</v>
      </c>
      <c r="D43" s="167"/>
      <c r="E43" s="167"/>
      <c r="F43" s="168"/>
      <c r="G43" s="168"/>
      <c r="H43" s="168"/>
      <c r="I43" s="168"/>
      <c r="J43" s="168"/>
      <c r="K43" s="168"/>
      <c r="L43" s="168"/>
      <c r="M43" s="167"/>
      <c r="N43" s="167"/>
      <c r="O43" s="162">
        <f t="shared" si="0"/>
        <v>0</v>
      </c>
      <c r="P43" s="167"/>
      <c r="Q43" s="168"/>
      <c r="R43" s="168"/>
      <c r="S43" s="168"/>
      <c r="T43" s="168"/>
      <c r="U43" s="168"/>
      <c r="V43" s="168"/>
      <c r="W43" s="168"/>
      <c r="X43" s="162">
        <f t="shared" si="1"/>
        <v>0</v>
      </c>
      <c r="Y43" s="167"/>
      <c r="Z43" s="167"/>
      <c r="AA43" s="167"/>
      <c r="AB43" s="167"/>
      <c r="AC43" s="167"/>
      <c r="AD43" s="167"/>
      <c r="AE43" s="167"/>
      <c r="AF43" s="167"/>
      <c r="AG43" s="167"/>
      <c r="AH43" s="167"/>
      <c r="AI43" s="167"/>
      <c r="AJ43" s="167"/>
      <c r="AK43" s="167"/>
      <c r="AL43" s="167"/>
      <c r="AM43" s="167"/>
      <c r="AN43" s="167"/>
      <c r="AO43" s="167"/>
      <c r="AP43" s="167"/>
      <c r="AQ43" s="167"/>
      <c r="AR43" s="167"/>
      <c r="AS43" s="167"/>
      <c r="AT43" s="167"/>
      <c r="AU43" s="167"/>
      <c r="AV43" s="167"/>
      <c r="AW43" s="167"/>
      <c r="AX43" s="167"/>
      <c r="AY43" s="167"/>
      <c r="AZ43" s="177"/>
      <c r="BA43" s="177"/>
      <c r="BB43" s="177"/>
      <c r="BC43" s="177"/>
      <c r="BD43" s="177"/>
      <c r="BE43" s="177"/>
      <c r="BF43" s="177"/>
      <c r="BG43" s="177"/>
      <c r="BH43" s="177"/>
      <c r="BI43" s="177">
        <v>5</v>
      </c>
      <c r="BJ43" s="177"/>
      <c r="BK43" s="177"/>
      <c r="BL43" s="177"/>
      <c r="BM43" s="177"/>
      <c r="BN43" s="177"/>
      <c r="BO43" s="177"/>
      <c r="BP43" s="177"/>
      <c r="BQ43" s="177"/>
      <c r="BR43" s="177"/>
      <c r="BS43" s="162"/>
      <c r="BT43" s="162"/>
      <c r="BU43" s="162"/>
      <c r="BV43" s="162"/>
      <c r="BW43" s="162"/>
      <c r="BX43" s="162">
        <f t="shared" si="2"/>
        <v>5</v>
      </c>
      <c r="BY43" s="167"/>
      <c r="BZ43" s="167"/>
      <c r="CA43" s="167"/>
      <c r="CB43" s="167"/>
      <c r="CC43" s="168"/>
      <c r="CD43" s="167"/>
      <c r="CE43" s="167"/>
      <c r="CF43" s="167"/>
      <c r="CG43" s="167"/>
      <c r="CH43" s="167"/>
      <c r="CI43" s="162">
        <f t="shared" si="3"/>
        <v>0</v>
      </c>
      <c r="CJ43" s="167"/>
      <c r="CK43" s="167"/>
      <c r="CL43" s="167"/>
      <c r="CM43" s="167"/>
      <c r="CN43" s="168"/>
      <c r="CO43" s="168"/>
      <c r="CP43" s="168"/>
      <c r="CQ43" s="168"/>
      <c r="CR43" s="168"/>
      <c r="CS43" s="168"/>
      <c r="CT43" s="167"/>
      <c r="CU43" s="167"/>
      <c r="CV43" s="162">
        <f t="shared" si="4"/>
        <v>0</v>
      </c>
      <c r="CW43" s="162">
        <v>50</v>
      </c>
      <c r="CX43" s="162">
        <f t="shared" si="5"/>
        <v>55</v>
      </c>
    </row>
    <row r="44" ht="38" spans="1:102">
      <c r="A44" s="166" t="s">
        <v>348</v>
      </c>
      <c r="B44" s="167"/>
      <c r="C44" s="167" t="s">
        <v>349</v>
      </c>
      <c r="D44" s="167"/>
      <c r="E44" s="167"/>
      <c r="F44" s="168"/>
      <c r="G44" s="168"/>
      <c r="H44" s="168"/>
      <c r="I44" s="168"/>
      <c r="J44" s="168"/>
      <c r="K44" s="168"/>
      <c r="L44" s="168"/>
      <c r="M44" s="167"/>
      <c r="N44" s="167"/>
      <c r="O44" s="162">
        <f t="shared" si="0"/>
        <v>0</v>
      </c>
      <c r="P44" s="167"/>
      <c r="Q44" s="168"/>
      <c r="R44" s="168"/>
      <c r="S44" s="168"/>
      <c r="T44" s="168"/>
      <c r="U44" s="168"/>
      <c r="V44" s="168"/>
      <c r="W44" s="168"/>
      <c r="X44" s="162">
        <f t="shared" si="1"/>
        <v>0</v>
      </c>
      <c r="Y44" s="167"/>
      <c r="Z44" s="167"/>
      <c r="AA44" s="167"/>
      <c r="AB44" s="167"/>
      <c r="AC44" s="167"/>
      <c r="AD44" s="167"/>
      <c r="AE44" s="167"/>
      <c r="AF44" s="167"/>
      <c r="AG44" s="167"/>
      <c r="AH44" s="167"/>
      <c r="AI44" s="167"/>
      <c r="AJ44" s="167"/>
      <c r="AK44" s="167"/>
      <c r="AL44" s="167"/>
      <c r="AM44" s="167"/>
      <c r="AN44" s="167"/>
      <c r="AO44" s="167"/>
      <c r="AP44" s="167"/>
      <c r="AQ44" s="167"/>
      <c r="AR44" s="167"/>
      <c r="AS44" s="167"/>
      <c r="AT44" s="167"/>
      <c r="AU44" s="167"/>
      <c r="AV44" s="167"/>
      <c r="AW44" s="167"/>
      <c r="AX44" s="167"/>
      <c r="AY44" s="167"/>
      <c r="AZ44" s="177"/>
      <c r="BA44" s="177">
        <v>3</v>
      </c>
      <c r="BB44" s="177"/>
      <c r="BC44" s="177"/>
      <c r="BD44" s="177"/>
      <c r="BE44" s="177"/>
      <c r="BF44" s="177"/>
      <c r="BG44" s="177"/>
      <c r="BH44" s="177"/>
      <c r="BI44" s="177"/>
      <c r="BJ44" s="177"/>
      <c r="BK44" s="177"/>
      <c r="BL44" s="177"/>
      <c r="BM44" s="177"/>
      <c r="BN44" s="177"/>
      <c r="BO44" s="177"/>
      <c r="BP44" s="177"/>
      <c r="BQ44" s="177"/>
      <c r="BR44" s="177"/>
      <c r="BS44" s="162"/>
      <c r="BT44" s="162"/>
      <c r="BU44" s="162"/>
      <c r="BV44" s="162"/>
      <c r="BW44" s="162"/>
      <c r="BX44" s="162">
        <f t="shared" si="2"/>
        <v>3</v>
      </c>
      <c r="BY44" s="167"/>
      <c r="BZ44" s="167"/>
      <c r="CA44" s="167"/>
      <c r="CB44" s="167"/>
      <c r="CC44" s="168"/>
      <c r="CD44" s="167"/>
      <c r="CE44" s="167"/>
      <c r="CF44" s="167"/>
      <c r="CG44" s="167"/>
      <c r="CH44" s="167"/>
      <c r="CI44" s="162">
        <f t="shared" si="3"/>
        <v>0</v>
      </c>
      <c r="CJ44" s="167"/>
      <c r="CK44" s="167"/>
      <c r="CL44" s="167"/>
      <c r="CM44" s="167"/>
      <c r="CN44" s="168"/>
      <c r="CO44" s="168">
        <v>1</v>
      </c>
      <c r="CP44" s="168"/>
      <c r="CQ44" s="168"/>
      <c r="CR44" s="168"/>
      <c r="CS44" s="168"/>
      <c r="CT44" s="167"/>
      <c r="CU44" s="167"/>
      <c r="CV44" s="162">
        <f t="shared" si="4"/>
        <v>1</v>
      </c>
      <c r="CW44" s="162">
        <v>50</v>
      </c>
      <c r="CX44" s="162">
        <f t="shared" si="5"/>
        <v>54</v>
      </c>
    </row>
    <row r="45" ht="38" spans="1:102">
      <c r="A45" s="166" t="s">
        <v>350</v>
      </c>
      <c r="B45" s="170"/>
      <c r="C45" s="170" t="s">
        <v>351</v>
      </c>
      <c r="D45" s="167"/>
      <c r="E45" s="167"/>
      <c r="F45" s="168"/>
      <c r="G45" s="168"/>
      <c r="H45" s="168"/>
      <c r="I45" s="168"/>
      <c r="J45" s="168"/>
      <c r="K45" s="168"/>
      <c r="L45" s="168"/>
      <c r="M45" s="167"/>
      <c r="N45" s="167"/>
      <c r="O45" s="162">
        <f t="shared" si="0"/>
        <v>0</v>
      </c>
      <c r="P45" s="167"/>
      <c r="Q45" s="168"/>
      <c r="R45" s="168"/>
      <c r="S45" s="168"/>
      <c r="T45" s="168"/>
      <c r="U45" s="168"/>
      <c r="V45" s="168"/>
      <c r="W45" s="168"/>
      <c r="X45" s="162">
        <f t="shared" si="1"/>
        <v>0</v>
      </c>
      <c r="Y45" s="167"/>
      <c r="Z45" s="167"/>
      <c r="AA45" s="167"/>
      <c r="AB45" s="167"/>
      <c r="AC45" s="167"/>
      <c r="AD45" s="167"/>
      <c r="AE45" s="167"/>
      <c r="AF45" s="167"/>
      <c r="AG45" s="167"/>
      <c r="AH45" s="167"/>
      <c r="AI45" s="167"/>
      <c r="AJ45" s="167"/>
      <c r="AK45" s="167"/>
      <c r="AL45" s="167"/>
      <c r="AM45" s="167"/>
      <c r="AN45" s="167"/>
      <c r="AO45" s="167">
        <v>5</v>
      </c>
      <c r="AP45" s="167"/>
      <c r="AQ45" s="167"/>
      <c r="AR45" s="167"/>
      <c r="AS45" s="167"/>
      <c r="AT45" s="167"/>
      <c r="AU45" s="167"/>
      <c r="AV45" s="167"/>
      <c r="AW45" s="167"/>
      <c r="AX45" s="167"/>
      <c r="AY45" s="167"/>
      <c r="AZ45" s="177"/>
      <c r="BA45" s="177">
        <v>3</v>
      </c>
      <c r="BB45" s="177"/>
      <c r="BC45" s="177"/>
      <c r="BD45" s="177"/>
      <c r="BE45" s="177"/>
      <c r="BF45" s="177"/>
      <c r="BG45" s="177"/>
      <c r="BH45" s="177"/>
      <c r="BI45" s="177">
        <v>5</v>
      </c>
      <c r="BJ45" s="177"/>
      <c r="BK45" s="177"/>
      <c r="BL45" s="177"/>
      <c r="BM45" s="177"/>
      <c r="BN45" s="177"/>
      <c r="BO45" s="177"/>
      <c r="BP45" s="177"/>
      <c r="BQ45" s="177"/>
      <c r="BR45" s="177"/>
      <c r="BS45" s="162">
        <v>2</v>
      </c>
      <c r="BT45" s="162">
        <v>2</v>
      </c>
      <c r="BU45" s="162"/>
      <c r="BV45" s="162"/>
      <c r="BW45" s="162"/>
      <c r="BX45" s="162">
        <f t="shared" si="2"/>
        <v>17</v>
      </c>
      <c r="BY45" s="167"/>
      <c r="BZ45" s="167"/>
      <c r="CA45" s="167"/>
      <c r="CB45" s="167"/>
      <c r="CC45" s="168"/>
      <c r="CD45" s="167"/>
      <c r="CE45" s="167"/>
      <c r="CF45" s="167"/>
      <c r="CG45" s="167"/>
      <c r="CH45" s="167"/>
      <c r="CI45" s="162">
        <f t="shared" si="3"/>
        <v>0</v>
      </c>
      <c r="CJ45" s="167"/>
      <c r="CK45" s="167"/>
      <c r="CL45" s="167"/>
      <c r="CM45" s="167"/>
      <c r="CN45" s="168"/>
      <c r="CO45" s="168"/>
      <c r="CP45" s="168"/>
      <c r="CQ45" s="168"/>
      <c r="CR45" s="168"/>
      <c r="CS45" s="168"/>
      <c r="CT45" s="167"/>
      <c r="CU45" s="167"/>
      <c r="CV45" s="162">
        <f t="shared" si="4"/>
        <v>0</v>
      </c>
      <c r="CW45" s="162">
        <v>50</v>
      </c>
      <c r="CX45" s="162">
        <f t="shared" si="5"/>
        <v>67</v>
      </c>
    </row>
    <row r="46" ht="38" spans="1:102">
      <c r="A46" s="166" t="s">
        <v>352</v>
      </c>
      <c r="B46" s="170"/>
      <c r="C46" s="170" t="s">
        <v>353</v>
      </c>
      <c r="D46" s="167"/>
      <c r="E46" s="167"/>
      <c r="F46" s="168"/>
      <c r="G46" s="168"/>
      <c r="H46" s="168"/>
      <c r="I46" s="168"/>
      <c r="J46" s="168"/>
      <c r="K46" s="168"/>
      <c r="L46" s="168"/>
      <c r="M46" s="167"/>
      <c r="N46" s="167"/>
      <c r="O46" s="162">
        <f t="shared" si="0"/>
        <v>0</v>
      </c>
      <c r="P46" s="167"/>
      <c r="Q46" s="168"/>
      <c r="R46" s="168"/>
      <c r="S46" s="168"/>
      <c r="T46" s="168"/>
      <c r="U46" s="168"/>
      <c r="V46" s="168"/>
      <c r="W46" s="167"/>
      <c r="X46" s="162">
        <f t="shared" si="1"/>
        <v>0</v>
      </c>
      <c r="Y46" s="167"/>
      <c r="Z46" s="167"/>
      <c r="AA46" s="167"/>
      <c r="AB46" s="167"/>
      <c r="AC46" s="167"/>
      <c r="AD46" s="167"/>
      <c r="AE46" s="167"/>
      <c r="AF46" s="167"/>
      <c r="AG46" s="167"/>
      <c r="AH46" s="167"/>
      <c r="AI46" s="167"/>
      <c r="AJ46" s="167"/>
      <c r="AK46" s="167"/>
      <c r="AL46" s="167"/>
      <c r="AM46" s="167"/>
      <c r="AN46" s="167"/>
      <c r="AO46" s="167"/>
      <c r="AP46" s="167"/>
      <c r="AQ46" s="167"/>
      <c r="AR46" s="167"/>
      <c r="AS46" s="167"/>
      <c r="AT46" s="167"/>
      <c r="AU46" s="167"/>
      <c r="AV46" s="167"/>
      <c r="AW46" s="167"/>
      <c r="AX46" s="167"/>
      <c r="AY46" s="167"/>
      <c r="AZ46" s="177"/>
      <c r="BA46" s="177"/>
      <c r="BB46" s="177"/>
      <c r="BC46" s="177"/>
      <c r="BD46" s="177"/>
      <c r="BE46" s="177"/>
      <c r="BF46" s="177"/>
      <c r="BG46" s="177"/>
      <c r="BH46" s="177"/>
      <c r="BI46" s="177">
        <v>5</v>
      </c>
      <c r="BJ46" s="177"/>
      <c r="BK46" s="177"/>
      <c r="BL46" s="177"/>
      <c r="BM46" s="177"/>
      <c r="BN46" s="177"/>
      <c r="BO46" s="177"/>
      <c r="BP46" s="177"/>
      <c r="BQ46" s="177"/>
      <c r="BR46" s="177"/>
      <c r="BS46" s="162">
        <v>2</v>
      </c>
      <c r="BT46" s="162">
        <v>2</v>
      </c>
      <c r="BU46" s="162"/>
      <c r="BV46" s="162"/>
      <c r="BW46" s="162"/>
      <c r="BX46" s="162">
        <f t="shared" si="2"/>
        <v>9</v>
      </c>
      <c r="BY46" s="167"/>
      <c r="BZ46" s="167"/>
      <c r="CA46" s="167"/>
      <c r="CB46" s="167"/>
      <c r="CC46" s="168"/>
      <c r="CD46" s="167"/>
      <c r="CE46" s="167"/>
      <c r="CF46" s="167"/>
      <c r="CG46" s="167"/>
      <c r="CH46" s="167"/>
      <c r="CI46" s="162">
        <f t="shared" si="3"/>
        <v>0</v>
      </c>
      <c r="CJ46" s="167"/>
      <c r="CK46" s="167"/>
      <c r="CL46" s="167"/>
      <c r="CM46" s="167"/>
      <c r="CN46" s="168"/>
      <c r="CO46" s="168"/>
      <c r="CP46" s="168"/>
      <c r="CQ46" s="168"/>
      <c r="CR46" s="168"/>
      <c r="CS46" s="168"/>
      <c r="CT46" s="167"/>
      <c r="CU46" s="167"/>
      <c r="CV46" s="162">
        <f t="shared" si="4"/>
        <v>0</v>
      </c>
      <c r="CW46" s="162">
        <v>50</v>
      </c>
      <c r="CX46" s="162">
        <f t="shared" si="5"/>
        <v>59</v>
      </c>
    </row>
    <row r="47" ht="38" spans="1:102">
      <c r="A47" s="166" t="s">
        <v>354</v>
      </c>
      <c r="B47" s="170"/>
      <c r="C47" s="170" t="s">
        <v>355</v>
      </c>
      <c r="D47" s="167"/>
      <c r="E47" s="167"/>
      <c r="F47" s="168"/>
      <c r="G47" s="168"/>
      <c r="H47" s="168"/>
      <c r="I47" s="168"/>
      <c r="J47" s="168"/>
      <c r="K47" s="168"/>
      <c r="L47" s="168"/>
      <c r="M47" s="167"/>
      <c r="N47" s="167"/>
      <c r="O47" s="162">
        <f t="shared" si="0"/>
        <v>0</v>
      </c>
      <c r="P47" s="167"/>
      <c r="Q47" s="168"/>
      <c r="R47" s="168"/>
      <c r="S47" s="168"/>
      <c r="T47" s="168"/>
      <c r="U47" s="168"/>
      <c r="V47" s="168"/>
      <c r="W47" s="167"/>
      <c r="X47" s="162">
        <f t="shared" si="1"/>
        <v>0</v>
      </c>
      <c r="Y47" s="167"/>
      <c r="Z47" s="167"/>
      <c r="AA47" s="167"/>
      <c r="AB47" s="167"/>
      <c r="AC47" s="167">
        <v>5</v>
      </c>
      <c r="AD47" s="167">
        <v>3</v>
      </c>
      <c r="AE47" s="167">
        <v>20</v>
      </c>
      <c r="AF47" s="167"/>
      <c r="AG47" s="167"/>
      <c r="AH47" s="167"/>
      <c r="AI47" s="167"/>
      <c r="AJ47" s="167"/>
      <c r="AK47" s="167"/>
      <c r="AL47" s="167"/>
      <c r="AM47" s="167"/>
      <c r="AN47" s="167"/>
      <c r="AO47" s="167"/>
      <c r="AP47" s="167"/>
      <c r="AQ47" s="167">
        <v>3</v>
      </c>
      <c r="AR47" s="167"/>
      <c r="AS47" s="167"/>
      <c r="AT47" s="167"/>
      <c r="AU47" s="167"/>
      <c r="AV47" s="167">
        <v>4</v>
      </c>
      <c r="AW47" s="167"/>
      <c r="AX47" s="167">
        <v>3</v>
      </c>
      <c r="AY47" s="167">
        <v>3</v>
      </c>
      <c r="AZ47" s="177"/>
      <c r="BA47" s="177"/>
      <c r="BB47" s="177"/>
      <c r="BC47" s="177"/>
      <c r="BD47" s="177"/>
      <c r="BE47" s="177"/>
      <c r="BF47" s="177">
        <v>5</v>
      </c>
      <c r="BG47" s="177">
        <v>5</v>
      </c>
      <c r="BH47" s="177">
        <v>5</v>
      </c>
      <c r="BI47" s="177">
        <v>5</v>
      </c>
      <c r="BJ47" s="177"/>
      <c r="BK47" s="177"/>
      <c r="BL47" s="177"/>
      <c r="BM47" s="177"/>
      <c r="BN47" s="177"/>
      <c r="BO47" s="177"/>
      <c r="BP47" s="177"/>
      <c r="BQ47" s="177"/>
      <c r="BR47" s="177"/>
      <c r="BS47" s="162">
        <v>2</v>
      </c>
      <c r="BT47" s="162">
        <v>2</v>
      </c>
      <c r="BU47" s="162"/>
      <c r="BV47" s="162">
        <v>80</v>
      </c>
      <c r="BW47" s="162">
        <v>5</v>
      </c>
      <c r="BX47" s="162" t="str">
        <f t="shared" si="2"/>
        <v>20</v>
      </c>
      <c r="BY47" s="167"/>
      <c r="BZ47" s="167"/>
      <c r="CA47" s="167"/>
      <c r="CB47" s="167"/>
      <c r="CC47" s="168"/>
      <c r="CD47" s="167"/>
      <c r="CE47" s="167"/>
      <c r="CF47" s="167"/>
      <c r="CG47" s="167">
        <v>2</v>
      </c>
      <c r="CH47" s="167">
        <v>2</v>
      </c>
      <c r="CI47" s="162">
        <f t="shared" si="3"/>
        <v>4</v>
      </c>
      <c r="CJ47" s="167"/>
      <c r="CK47" s="167"/>
      <c r="CL47" s="167"/>
      <c r="CM47" s="167"/>
      <c r="CN47" s="168"/>
      <c r="CO47" s="168"/>
      <c r="CP47" s="168">
        <v>2</v>
      </c>
      <c r="CQ47" s="168"/>
      <c r="CR47" s="168"/>
      <c r="CS47" s="168"/>
      <c r="CT47" s="167"/>
      <c r="CU47" s="167"/>
      <c r="CV47" s="162">
        <f t="shared" si="4"/>
        <v>2</v>
      </c>
      <c r="CW47" s="162">
        <v>50</v>
      </c>
      <c r="CX47" s="162">
        <f t="shared" si="5"/>
        <v>76</v>
      </c>
    </row>
    <row r="48" ht="38" spans="1:102">
      <c r="A48" s="166" t="s">
        <v>356</v>
      </c>
      <c r="B48" s="167"/>
      <c r="C48" s="167" t="s">
        <v>357</v>
      </c>
      <c r="D48" s="167"/>
      <c r="E48" s="167"/>
      <c r="F48" s="168"/>
      <c r="G48" s="168"/>
      <c r="H48" s="168"/>
      <c r="I48" s="168"/>
      <c r="J48" s="168"/>
      <c r="K48" s="168"/>
      <c r="L48" s="168"/>
      <c r="M48" s="167"/>
      <c r="N48" s="167"/>
      <c r="O48" s="162">
        <f t="shared" si="0"/>
        <v>0</v>
      </c>
      <c r="P48" s="167"/>
      <c r="Q48" s="168"/>
      <c r="R48" s="168"/>
      <c r="S48" s="168"/>
      <c r="T48" s="168"/>
      <c r="U48" s="168"/>
      <c r="V48" s="168"/>
      <c r="W48" s="167"/>
      <c r="X48" s="162">
        <f t="shared" si="1"/>
        <v>0</v>
      </c>
      <c r="Y48" s="167"/>
      <c r="Z48" s="167"/>
      <c r="AA48" s="167"/>
      <c r="AB48" s="167"/>
      <c r="AC48" s="167"/>
      <c r="AD48" s="167"/>
      <c r="AE48" s="167"/>
      <c r="AF48" s="167"/>
      <c r="AG48" s="167"/>
      <c r="AH48" s="167"/>
      <c r="AI48" s="167"/>
      <c r="AJ48" s="167"/>
      <c r="AK48" s="167"/>
      <c r="AL48" s="167"/>
      <c r="AM48" s="167"/>
      <c r="AN48" s="167"/>
      <c r="AO48" s="167"/>
      <c r="AP48" s="167"/>
      <c r="AQ48" s="167"/>
      <c r="AR48" s="167"/>
      <c r="AS48" s="167"/>
      <c r="AT48" s="167"/>
      <c r="AU48" s="167"/>
      <c r="AV48" s="167"/>
      <c r="AW48" s="167"/>
      <c r="AX48" s="167"/>
      <c r="AY48" s="167"/>
      <c r="AZ48" s="177"/>
      <c r="BA48" s="177"/>
      <c r="BB48" s="177"/>
      <c r="BC48" s="177"/>
      <c r="BD48" s="177"/>
      <c r="BE48" s="177"/>
      <c r="BF48" s="177"/>
      <c r="BG48" s="177"/>
      <c r="BH48" s="177"/>
      <c r="BI48" s="177"/>
      <c r="BJ48" s="177"/>
      <c r="BK48" s="177"/>
      <c r="BL48" s="177"/>
      <c r="BM48" s="177"/>
      <c r="BN48" s="177"/>
      <c r="BO48" s="177"/>
      <c r="BP48" s="177"/>
      <c r="BQ48" s="177"/>
      <c r="BR48" s="177"/>
      <c r="BS48" s="162"/>
      <c r="BT48" s="162"/>
      <c r="BU48" s="162"/>
      <c r="BV48" s="162"/>
      <c r="BW48" s="162"/>
      <c r="BX48" s="162">
        <f t="shared" si="2"/>
        <v>0</v>
      </c>
      <c r="BY48" s="167"/>
      <c r="BZ48" s="167"/>
      <c r="CA48" s="167"/>
      <c r="CB48" s="167"/>
      <c r="CC48" s="168"/>
      <c r="CD48" s="167"/>
      <c r="CE48" s="167"/>
      <c r="CF48" s="167"/>
      <c r="CG48" s="167"/>
      <c r="CH48" s="167"/>
      <c r="CI48" s="162">
        <f t="shared" si="3"/>
        <v>0</v>
      </c>
      <c r="CJ48" s="167"/>
      <c r="CK48" s="167"/>
      <c r="CL48" s="167"/>
      <c r="CM48" s="167"/>
      <c r="CN48" s="168"/>
      <c r="CO48" s="168"/>
      <c r="CP48" s="168"/>
      <c r="CQ48" s="168"/>
      <c r="CR48" s="168"/>
      <c r="CS48" s="168"/>
      <c r="CT48" s="167"/>
      <c r="CU48" s="167"/>
      <c r="CV48" s="162">
        <f t="shared" si="4"/>
        <v>0</v>
      </c>
      <c r="CW48" s="162">
        <v>50</v>
      </c>
      <c r="CX48" s="162">
        <f t="shared" si="5"/>
        <v>50</v>
      </c>
    </row>
    <row r="49" ht="38" spans="1:102">
      <c r="A49" s="166" t="s">
        <v>358</v>
      </c>
      <c r="B49" s="170"/>
      <c r="C49" s="170" t="s">
        <v>359</v>
      </c>
      <c r="D49" s="167"/>
      <c r="E49" s="167"/>
      <c r="F49" s="168"/>
      <c r="G49" s="168"/>
      <c r="H49" s="168"/>
      <c r="I49" s="168"/>
      <c r="J49" s="168"/>
      <c r="K49" s="168"/>
      <c r="L49" s="168"/>
      <c r="M49" s="167"/>
      <c r="N49" s="167"/>
      <c r="O49" s="162">
        <f t="shared" si="0"/>
        <v>0</v>
      </c>
      <c r="P49" s="167"/>
      <c r="Q49" s="168"/>
      <c r="R49" s="168"/>
      <c r="S49" s="168"/>
      <c r="T49" s="168"/>
      <c r="U49" s="168"/>
      <c r="V49" s="168"/>
      <c r="W49" s="167"/>
      <c r="X49" s="162">
        <f t="shared" si="1"/>
        <v>0</v>
      </c>
      <c r="Y49" s="167"/>
      <c r="Z49" s="167"/>
      <c r="AA49" s="167"/>
      <c r="AB49" s="167"/>
      <c r="AC49" s="167"/>
      <c r="AD49" s="167"/>
      <c r="AE49" s="167"/>
      <c r="AF49" s="167"/>
      <c r="AG49" s="167"/>
      <c r="AH49" s="167"/>
      <c r="AI49" s="167"/>
      <c r="AJ49" s="167"/>
      <c r="AK49" s="167"/>
      <c r="AL49" s="167"/>
      <c r="AM49" s="167"/>
      <c r="AN49" s="167"/>
      <c r="AO49" s="167"/>
      <c r="AP49" s="167"/>
      <c r="AQ49" s="167"/>
      <c r="AR49" s="167"/>
      <c r="AS49" s="167"/>
      <c r="AT49" s="167"/>
      <c r="AU49" s="167"/>
      <c r="AV49" s="167"/>
      <c r="AW49" s="167"/>
      <c r="AX49" s="167"/>
      <c r="AY49" s="167"/>
      <c r="AZ49" s="177"/>
      <c r="BA49" s="177"/>
      <c r="BB49" s="177"/>
      <c r="BC49" s="177"/>
      <c r="BD49" s="177"/>
      <c r="BE49" s="177"/>
      <c r="BF49" s="177"/>
      <c r="BG49" s="177"/>
      <c r="BH49" s="177"/>
      <c r="BI49" s="177"/>
      <c r="BJ49" s="177"/>
      <c r="BK49" s="177"/>
      <c r="BL49" s="177"/>
      <c r="BM49" s="177"/>
      <c r="BN49" s="177"/>
      <c r="BO49" s="177"/>
      <c r="BP49" s="177"/>
      <c r="BQ49" s="177"/>
      <c r="BR49" s="177"/>
      <c r="BS49" s="162"/>
      <c r="BT49" s="162"/>
      <c r="BU49" s="162"/>
      <c r="BV49" s="162"/>
      <c r="BW49" s="162"/>
      <c r="BX49" s="162">
        <f t="shared" si="2"/>
        <v>0</v>
      </c>
      <c r="BY49" s="167"/>
      <c r="BZ49" s="167"/>
      <c r="CA49" s="167"/>
      <c r="CB49" s="167"/>
      <c r="CC49" s="168"/>
      <c r="CD49" s="167"/>
      <c r="CE49" s="167"/>
      <c r="CF49" s="167"/>
      <c r="CG49" s="167"/>
      <c r="CH49" s="167"/>
      <c r="CI49" s="162">
        <f t="shared" si="3"/>
        <v>0</v>
      </c>
      <c r="CJ49" s="167"/>
      <c r="CK49" s="167"/>
      <c r="CL49" s="167"/>
      <c r="CM49" s="167"/>
      <c r="CN49" s="168"/>
      <c r="CO49" s="168"/>
      <c r="CP49" s="168"/>
      <c r="CQ49" s="168"/>
      <c r="CR49" s="168"/>
      <c r="CS49" s="168"/>
      <c r="CT49" s="167"/>
      <c r="CU49" s="167"/>
      <c r="CV49" s="162">
        <f t="shared" si="4"/>
        <v>0</v>
      </c>
      <c r="CW49" s="162">
        <v>50</v>
      </c>
      <c r="CX49" s="162">
        <f t="shared" si="5"/>
        <v>50</v>
      </c>
    </row>
    <row r="50" ht="38" spans="1:102">
      <c r="A50" s="166" t="s">
        <v>360</v>
      </c>
      <c r="B50" s="170"/>
      <c r="C50" s="170" t="s">
        <v>361</v>
      </c>
      <c r="D50" s="167">
        <v>2</v>
      </c>
      <c r="E50" s="167">
        <v>1</v>
      </c>
      <c r="F50" s="168">
        <v>2</v>
      </c>
      <c r="G50" s="168">
        <v>1</v>
      </c>
      <c r="H50" s="168">
        <v>1</v>
      </c>
      <c r="I50" s="168"/>
      <c r="J50" s="168"/>
      <c r="K50" s="168">
        <v>2</v>
      </c>
      <c r="L50" s="168"/>
      <c r="M50" s="167"/>
      <c r="N50" s="167"/>
      <c r="O50" s="162" t="str">
        <f t="shared" si="0"/>
        <v>5</v>
      </c>
      <c r="P50" s="167"/>
      <c r="Q50" s="168">
        <v>1</v>
      </c>
      <c r="R50" s="168"/>
      <c r="S50" s="168"/>
      <c r="T50" s="168"/>
      <c r="U50" s="168">
        <v>1</v>
      </c>
      <c r="V50" s="168"/>
      <c r="W50" s="167">
        <v>3</v>
      </c>
      <c r="X50" s="162">
        <f t="shared" si="1"/>
        <v>5</v>
      </c>
      <c r="Y50" s="167"/>
      <c r="Z50" s="167"/>
      <c r="AA50" s="167"/>
      <c r="AB50" s="167">
        <v>2</v>
      </c>
      <c r="AC50" s="167"/>
      <c r="AD50" s="167"/>
      <c r="AE50" s="167"/>
      <c r="AF50" s="167">
        <v>3</v>
      </c>
      <c r="AG50" s="167"/>
      <c r="AH50" s="167">
        <v>1</v>
      </c>
      <c r="AI50" s="167"/>
      <c r="AJ50" s="167"/>
      <c r="AK50" s="167">
        <v>3</v>
      </c>
      <c r="AL50" s="167">
        <v>2</v>
      </c>
      <c r="AM50" s="167"/>
      <c r="AN50" s="167"/>
      <c r="AO50" s="167"/>
      <c r="AP50" s="167"/>
      <c r="AQ50" s="167">
        <v>3</v>
      </c>
      <c r="AR50" s="167">
        <v>2</v>
      </c>
      <c r="AS50" s="167"/>
      <c r="AT50" s="167">
        <v>3</v>
      </c>
      <c r="AU50" s="167"/>
      <c r="AV50" s="167">
        <v>4</v>
      </c>
      <c r="AW50" s="167">
        <v>5</v>
      </c>
      <c r="AX50" s="167"/>
      <c r="AY50" s="167"/>
      <c r="AZ50" s="177">
        <v>5</v>
      </c>
      <c r="BA50" s="177">
        <v>3</v>
      </c>
      <c r="BB50" s="177"/>
      <c r="BC50" s="177"/>
      <c r="BD50" s="177">
        <v>2</v>
      </c>
      <c r="BE50" s="177"/>
      <c r="BF50" s="177">
        <v>5</v>
      </c>
      <c r="BG50" s="177"/>
      <c r="BH50" s="177"/>
      <c r="BI50" s="177"/>
      <c r="BJ50" s="177">
        <v>5</v>
      </c>
      <c r="BK50" s="177"/>
      <c r="BL50" s="177">
        <v>3</v>
      </c>
      <c r="BM50" s="177"/>
      <c r="BN50" s="177"/>
      <c r="BO50" s="177"/>
      <c r="BP50" s="177"/>
      <c r="BQ50" s="177"/>
      <c r="BR50" s="177"/>
      <c r="BS50" s="162">
        <v>2</v>
      </c>
      <c r="BT50" s="162"/>
      <c r="BU50" s="162">
        <v>13</v>
      </c>
      <c r="BV50" s="162"/>
      <c r="BW50" s="162"/>
      <c r="BX50" s="162" t="str">
        <f t="shared" si="2"/>
        <v>20</v>
      </c>
      <c r="BY50" s="167">
        <v>2</v>
      </c>
      <c r="BZ50" s="167"/>
      <c r="CA50" s="167"/>
      <c r="CB50" s="167"/>
      <c r="CC50" s="168">
        <v>2</v>
      </c>
      <c r="CD50" s="167">
        <v>2</v>
      </c>
      <c r="CE50" s="167">
        <v>2</v>
      </c>
      <c r="CF50" s="167">
        <v>2</v>
      </c>
      <c r="CG50" s="167"/>
      <c r="CH50" s="167"/>
      <c r="CI50" s="162" t="str">
        <f t="shared" si="3"/>
        <v>5</v>
      </c>
      <c r="CJ50" s="167">
        <v>1</v>
      </c>
      <c r="CK50" s="167">
        <v>2</v>
      </c>
      <c r="CL50" s="167"/>
      <c r="CM50" s="167">
        <v>3</v>
      </c>
      <c r="CN50" s="168">
        <v>3</v>
      </c>
      <c r="CO50" s="168"/>
      <c r="CP50" s="168"/>
      <c r="CQ50" s="168"/>
      <c r="CR50" s="168"/>
      <c r="CS50" s="168"/>
      <c r="CT50" s="167"/>
      <c r="CU50" s="167"/>
      <c r="CV50" s="162">
        <f t="shared" si="4"/>
        <v>9</v>
      </c>
      <c r="CW50" s="162">
        <v>50</v>
      </c>
      <c r="CX50" s="162">
        <f t="shared" si="5"/>
        <v>94</v>
      </c>
    </row>
    <row r="51" ht="38" spans="1:102">
      <c r="A51" s="166" t="s">
        <v>362</v>
      </c>
      <c r="B51" s="170"/>
      <c r="C51" s="170" t="s">
        <v>363</v>
      </c>
      <c r="D51" s="167">
        <v>2</v>
      </c>
      <c r="E51" s="167">
        <v>2</v>
      </c>
      <c r="F51" s="168">
        <v>2</v>
      </c>
      <c r="G51" s="168"/>
      <c r="H51" s="168">
        <v>1</v>
      </c>
      <c r="I51" s="168"/>
      <c r="J51" s="168">
        <v>2</v>
      </c>
      <c r="K51" s="168"/>
      <c r="L51" s="168">
        <v>2</v>
      </c>
      <c r="M51" s="167">
        <v>2</v>
      </c>
      <c r="N51" s="167">
        <v>2</v>
      </c>
      <c r="O51" s="162" t="str">
        <f t="shared" si="0"/>
        <v>5</v>
      </c>
      <c r="P51" s="167"/>
      <c r="Q51" s="168"/>
      <c r="R51" s="168">
        <v>1</v>
      </c>
      <c r="S51" s="168">
        <v>3</v>
      </c>
      <c r="T51" s="168">
        <v>1</v>
      </c>
      <c r="U51" s="168">
        <v>1</v>
      </c>
      <c r="V51" s="168">
        <v>3</v>
      </c>
      <c r="W51" s="167">
        <v>3</v>
      </c>
      <c r="X51" s="162" t="str">
        <f t="shared" si="1"/>
        <v>10</v>
      </c>
      <c r="Y51" s="167"/>
      <c r="Z51" s="167"/>
      <c r="AA51" s="167">
        <v>2</v>
      </c>
      <c r="AB51" s="167"/>
      <c r="AC51" s="167"/>
      <c r="AD51" s="167"/>
      <c r="AE51" s="167"/>
      <c r="AF51" s="167">
        <v>3</v>
      </c>
      <c r="AG51" s="167"/>
      <c r="AH51" s="167"/>
      <c r="AI51" s="167"/>
      <c r="AJ51" s="167"/>
      <c r="AK51" s="167"/>
      <c r="AL51" s="167"/>
      <c r="AM51" s="167"/>
      <c r="AN51" s="167">
        <v>5</v>
      </c>
      <c r="AO51" s="167"/>
      <c r="AP51" s="167"/>
      <c r="AQ51" s="167"/>
      <c r="AR51" s="167"/>
      <c r="AS51" s="167"/>
      <c r="AT51" s="167"/>
      <c r="AU51" s="167"/>
      <c r="AV51" s="167"/>
      <c r="AW51" s="167"/>
      <c r="AX51" s="167"/>
      <c r="AY51" s="167"/>
      <c r="AZ51" s="177">
        <v>5</v>
      </c>
      <c r="BA51" s="177"/>
      <c r="BB51" s="177">
        <v>3</v>
      </c>
      <c r="BC51" s="177">
        <v>3</v>
      </c>
      <c r="BD51" s="177">
        <v>2</v>
      </c>
      <c r="BE51" s="177">
        <v>5</v>
      </c>
      <c r="BF51" s="177">
        <v>5</v>
      </c>
      <c r="BG51" s="177"/>
      <c r="BH51" s="177"/>
      <c r="BI51" s="177">
        <v>5</v>
      </c>
      <c r="BJ51" s="177">
        <v>5</v>
      </c>
      <c r="BK51" s="177"/>
      <c r="BL51" s="177"/>
      <c r="BM51" s="177">
        <v>5</v>
      </c>
      <c r="BN51" s="177">
        <v>5</v>
      </c>
      <c r="BO51" s="177">
        <v>5</v>
      </c>
      <c r="BP51" s="177">
        <v>3</v>
      </c>
      <c r="BQ51" s="177">
        <v>1</v>
      </c>
      <c r="BR51" s="177">
        <v>3</v>
      </c>
      <c r="BS51" s="162"/>
      <c r="BT51" s="162"/>
      <c r="BU51" s="162">
        <v>5</v>
      </c>
      <c r="BV51" s="162"/>
      <c r="BW51" s="162"/>
      <c r="BX51" s="162" t="str">
        <f t="shared" si="2"/>
        <v>20</v>
      </c>
      <c r="BY51" s="167"/>
      <c r="BZ51" s="167"/>
      <c r="CA51" s="167">
        <v>2</v>
      </c>
      <c r="CB51" s="167">
        <v>2</v>
      </c>
      <c r="CC51" s="168">
        <v>2</v>
      </c>
      <c r="CD51" s="167"/>
      <c r="CE51" s="167">
        <v>2</v>
      </c>
      <c r="CF51" s="167">
        <v>2</v>
      </c>
      <c r="CG51" s="167"/>
      <c r="CH51" s="167"/>
      <c r="CI51" s="162" t="str">
        <f t="shared" si="3"/>
        <v>5</v>
      </c>
      <c r="CJ51" s="167"/>
      <c r="CK51" s="167">
        <v>2</v>
      </c>
      <c r="CL51" s="167">
        <v>1</v>
      </c>
      <c r="CM51" s="167">
        <v>3</v>
      </c>
      <c r="CN51" s="168"/>
      <c r="CO51" s="168">
        <v>2</v>
      </c>
      <c r="CP51" s="168"/>
      <c r="CQ51" s="168">
        <v>3</v>
      </c>
      <c r="CR51" s="168">
        <v>3</v>
      </c>
      <c r="CS51" s="168">
        <v>3</v>
      </c>
      <c r="CT51" s="167">
        <v>1</v>
      </c>
      <c r="CU51" s="167"/>
      <c r="CV51" s="162" t="str">
        <f t="shared" si="4"/>
        <v>10</v>
      </c>
      <c r="CW51" s="162">
        <v>50</v>
      </c>
      <c r="CX51" s="162">
        <f t="shared" si="5"/>
        <v>100</v>
      </c>
    </row>
  </sheetData>
  <mergeCells count="34">
    <mergeCell ref="D1:CX1"/>
    <mergeCell ref="D2:O2"/>
    <mergeCell ref="P2:X2"/>
    <mergeCell ref="Y2:BW2"/>
    <mergeCell ref="BY2:CH2"/>
    <mergeCell ref="CJ2:CU2"/>
    <mergeCell ref="A3:C3"/>
    <mergeCell ref="A4:C4"/>
    <mergeCell ref="A5:C5"/>
    <mergeCell ref="A6:B6"/>
    <mergeCell ref="D5:D6"/>
    <mergeCell ref="E5:E6"/>
    <mergeCell ref="F5:F6"/>
    <mergeCell ref="G5:G6"/>
    <mergeCell ref="N5:N6"/>
    <mergeCell ref="O3:O6"/>
    <mergeCell ref="P5:P6"/>
    <mergeCell ref="Q5:Q6"/>
    <mergeCell ref="R5:R6"/>
    <mergeCell ref="W5:W6"/>
    <mergeCell ref="X3:X6"/>
    <mergeCell ref="Y5:Y6"/>
    <mergeCell ref="BX3:BX6"/>
    <mergeCell ref="BY5:BY6"/>
    <mergeCell ref="BZ5:BZ6"/>
    <mergeCell ref="CA5:CA6"/>
    <mergeCell ref="CI3:CI6"/>
    <mergeCell ref="CJ5:CJ6"/>
    <mergeCell ref="CK5:CK6"/>
    <mergeCell ref="CL5:CL6"/>
    <mergeCell ref="CV3:CV6"/>
    <mergeCell ref="CW2:CW6"/>
    <mergeCell ref="CX2:CX6"/>
    <mergeCell ref="A1:C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I51"/>
  <sheetViews>
    <sheetView zoomScale="70" zoomScaleNormal="70" topLeftCell="CC3" workbookViewId="0">
      <selection activeCell="CH4" sqref="CH4"/>
    </sheetView>
  </sheetViews>
  <sheetFormatPr defaultColWidth="8.83333333333333" defaultRowHeight="14"/>
  <cols>
    <col min="1" max="2" width="9.91666666666667" style="1" customWidth="1"/>
    <col min="3" max="3" width="11" style="1" customWidth="1"/>
    <col min="4" max="14" width="8.83333333333333" style="2" customWidth="1"/>
    <col min="15" max="16" width="14.5" style="1" customWidth="1"/>
    <col min="17" max="17" width="8.83333333333333" style="1" customWidth="1"/>
    <col min="18" max="23" width="8.83333333333333" style="2" customWidth="1"/>
    <col min="24" max="24" width="14.5" style="1" customWidth="1"/>
    <col min="25" max="25" width="8.83333333333333" style="1" customWidth="1"/>
    <col min="26" max="75" width="8.83333333333333" style="2" customWidth="1"/>
    <col min="76" max="76" width="11.8333333333333" style="2" customWidth="1"/>
    <col min="77" max="84" width="8.83333333333333" style="2" customWidth="1"/>
    <col min="85" max="87" width="14.5" style="1" customWidth="1"/>
    <col min="88" max="88" width="8.83333333333333" style="1" customWidth="1"/>
    <col min="89" max="92" width="8.83333333333333" style="2" customWidth="1"/>
    <col min="93" max="93" width="12.75" style="2" customWidth="1"/>
    <col min="94" max="95" width="8.83333333333333" style="2" customWidth="1"/>
    <col min="96" max="96" width="14.5" style="1" customWidth="1"/>
    <col min="97" max="97" width="8.83333333333333" style="1"/>
    <col min="98" max="102" width="8.83333333333333" style="2"/>
    <col min="103" max="103" width="11.75" style="2" customWidth="1"/>
    <col min="104" max="108" width="8.83333333333333" style="2"/>
    <col min="109" max="110" width="14.5" style="1" customWidth="1"/>
    <col min="111" max="113" width="8.83333333333333" style="1"/>
    <col min="114" max="16384" width="8.83333333333333" style="2"/>
  </cols>
  <sheetData>
    <row r="1" ht="35.25" customHeight="1" spans="1:113">
      <c r="A1" s="3" t="s">
        <v>364</v>
      </c>
      <c r="B1" s="3"/>
      <c r="C1" s="3"/>
      <c r="D1" s="4" t="s">
        <v>365</v>
      </c>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row>
    <row r="2" ht="14.25" customHeight="1" spans="1:113">
      <c r="A2" s="3"/>
      <c r="B2" s="3"/>
      <c r="C2" s="3"/>
      <c r="D2" s="5" t="s">
        <v>2</v>
      </c>
      <c r="E2" s="5"/>
      <c r="F2" s="5"/>
      <c r="G2" s="5"/>
      <c r="H2" s="5"/>
      <c r="I2" s="5"/>
      <c r="J2" s="5"/>
      <c r="K2" s="5"/>
      <c r="L2" s="5"/>
      <c r="M2" s="5"/>
      <c r="N2" s="5"/>
      <c r="O2" s="5"/>
      <c r="P2" s="5"/>
      <c r="Q2" s="5"/>
      <c r="R2" s="5" t="s">
        <v>3</v>
      </c>
      <c r="S2" s="5"/>
      <c r="T2" s="5"/>
      <c r="U2" s="5"/>
      <c r="V2" s="5"/>
      <c r="W2" s="5"/>
      <c r="X2" s="5"/>
      <c r="Y2" s="5"/>
      <c r="Z2" s="134" t="s">
        <v>4</v>
      </c>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c r="BU2" s="135"/>
      <c r="BV2" s="135"/>
      <c r="BW2" s="135"/>
      <c r="BX2" s="135"/>
      <c r="BY2" s="135"/>
      <c r="BZ2" s="135"/>
      <c r="CA2" s="135"/>
      <c r="CB2" s="135"/>
      <c r="CC2" s="135"/>
      <c r="CD2" s="135"/>
      <c r="CE2" s="135"/>
      <c r="CF2" s="135"/>
      <c r="CG2" s="135"/>
      <c r="CH2" s="135"/>
      <c r="CI2" s="154"/>
      <c r="CJ2" s="5"/>
      <c r="CK2" s="134" t="s">
        <v>5</v>
      </c>
      <c r="CL2" s="135"/>
      <c r="CM2" s="135"/>
      <c r="CN2" s="135"/>
      <c r="CO2" s="135"/>
      <c r="CP2" s="135"/>
      <c r="CQ2" s="135"/>
      <c r="CR2" s="154"/>
      <c r="CS2" s="5"/>
      <c r="CT2" s="134" t="s">
        <v>6</v>
      </c>
      <c r="CU2" s="135"/>
      <c r="CV2" s="135"/>
      <c r="CW2" s="135"/>
      <c r="CX2" s="135"/>
      <c r="CY2" s="135"/>
      <c r="CZ2" s="135"/>
      <c r="DA2" s="135"/>
      <c r="DB2" s="135"/>
      <c r="DC2" s="135"/>
      <c r="DD2" s="135"/>
      <c r="DE2" s="135"/>
      <c r="DF2" s="154"/>
      <c r="DG2" s="5"/>
      <c r="DH2" s="34" t="s">
        <v>7</v>
      </c>
      <c r="DI2" s="34" t="s">
        <v>8</v>
      </c>
    </row>
    <row r="3" ht="15" customHeight="1" spans="1:113">
      <c r="A3" s="5" t="s">
        <v>9</v>
      </c>
      <c r="B3" s="5"/>
      <c r="C3" s="5"/>
      <c r="D3" s="6"/>
      <c r="E3" s="6"/>
      <c r="F3" s="107"/>
      <c r="G3" s="107"/>
      <c r="H3" s="107"/>
      <c r="I3" s="107"/>
      <c r="J3" s="6"/>
      <c r="K3" s="6"/>
      <c r="L3" s="6"/>
      <c r="M3" s="6"/>
      <c r="N3" s="6"/>
      <c r="O3" s="6"/>
      <c r="P3" s="6"/>
      <c r="Q3" s="5" t="s">
        <v>10</v>
      </c>
      <c r="R3" s="105"/>
      <c r="S3" s="107"/>
      <c r="T3" s="6"/>
      <c r="U3" s="6"/>
      <c r="V3" s="6"/>
      <c r="W3" s="6"/>
      <c r="X3" s="6"/>
      <c r="Y3" s="5" t="s">
        <v>11</v>
      </c>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c r="BA3" s="105"/>
      <c r="BB3" s="105"/>
      <c r="BC3" s="105"/>
      <c r="BD3" s="105"/>
      <c r="BE3" s="105"/>
      <c r="BF3" s="105"/>
      <c r="BG3" s="105"/>
      <c r="BH3" s="105"/>
      <c r="BI3" s="105"/>
      <c r="BJ3" s="105"/>
      <c r="BK3" s="105"/>
      <c r="BL3" s="105"/>
      <c r="BM3" s="105"/>
      <c r="BN3" s="105"/>
      <c r="BO3" s="105"/>
      <c r="BP3" s="105"/>
      <c r="BQ3" s="105">
        <v>11.2</v>
      </c>
      <c r="BR3" s="6"/>
      <c r="BS3" s="107"/>
      <c r="BT3" s="6"/>
      <c r="BU3" s="6"/>
      <c r="BV3" s="6"/>
      <c r="BW3" s="6"/>
      <c r="BX3" s="5"/>
      <c r="BY3" s="5"/>
      <c r="BZ3" s="5"/>
      <c r="CA3" s="5"/>
      <c r="CB3" s="5"/>
      <c r="CC3" s="6"/>
      <c r="CD3" s="6"/>
      <c r="CE3" s="6"/>
      <c r="CF3" s="6"/>
      <c r="CG3" s="155"/>
      <c r="CH3" s="6"/>
      <c r="CI3" s="6"/>
      <c r="CJ3" s="34" t="s">
        <v>12</v>
      </c>
      <c r="CK3" s="6"/>
      <c r="CL3" s="9"/>
      <c r="CM3" s="6"/>
      <c r="CN3" s="6"/>
      <c r="CO3" s="107"/>
      <c r="CP3" s="107"/>
      <c r="CQ3" s="6"/>
      <c r="CR3" s="6"/>
      <c r="CS3" s="34" t="s">
        <v>13</v>
      </c>
      <c r="CT3" s="6"/>
      <c r="CU3" s="107"/>
      <c r="CV3" s="127"/>
      <c r="CW3" s="107"/>
      <c r="CX3" s="6"/>
      <c r="CY3" s="9"/>
      <c r="CZ3" s="6"/>
      <c r="DA3" s="9"/>
      <c r="DB3" s="6"/>
      <c r="DC3" s="6"/>
      <c r="DD3" s="5"/>
      <c r="DE3" s="6"/>
      <c r="DF3" s="6"/>
      <c r="DG3" s="34" t="s">
        <v>14</v>
      </c>
      <c r="DH3" s="36"/>
      <c r="DI3" s="36"/>
    </row>
    <row r="4" ht="80" customHeight="1" spans="1:113">
      <c r="A4" s="5" t="s">
        <v>15</v>
      </c>
      <c r="B4" s="5"/>
      <c r="C4" s="5"/>
      <c r="D4" s="6" t="s">
        <v>366</v>
      </c>
      <c r="E4" s="9" t="s">
        <v>367</v>
      </c>
      <c r="F4" s="107" t="s">
        <v>368</v>
      </c>
      <c r="G4" s="127" t="s">
        <v>369</v>
      </c>
      <c r="H4" s="144" t="s">
        <v>370</v>
      </c>
      <c r="I4" s="144" t="s">
        <v>371</v>
      </c>
      <c r="J4" s="6" t="s">
        <v>372</v>
      </c>
      <c r="K4" s="6" t="s">
        <v>196</v>
      </c>
      <c r="L4" s="9" t="s">
        <v>373</v>
      </c>
      <c r="M4" s="152" t="s">
        <v>374</v>
      </c>
      <c r="N4" s="152" t="s">
        <v>375</v>
      </c>
      <c r="O4" s="63" t="s">
        <v>77</v>
      </c>
      <c r="P4" s="21"/>
      <c r="Q4" s="5"/>
      <c r="R4" s="9" t="s">
        <v>376</v>
      </c>
      <c r="S4" s="127" t="s">
        <v>377</v>
      </c>
      <c r="T4" s="9" t="s">
        <v>378</v>
      </c>
      <c r="U4" s="9" t="s">
        <v>379</v>
      </c>
      <c r="V4" s="9" t="s">
        <v>204</v>
      </c>
      <c r="W4" s="9" t="s">
        <v>380</v>
      </c>
      <c r="X4" s="63" t="s">
        <v>77</v>
      </c>
      <c r="Y4" s="5"/>
      <c r="Z4" s="9" t="s">
        <v>381</v>
      </c>
      <c r="AA4" s="9" t="s">
        <v>382</v>
      </c>
      <c r="AB4" s="9" t="s">
        <v>383</v>
      </c>
      <c r="AC4" s="9" t="s">
        <v>384</v>
      </c>
      <c r="AD4" s="31" t="s">
        <v>385</v>
      </c>
      <c r="AE4" s="31" t="s">
        <v>386</v>
      </c>
      <c r="AF4" s="31" t="s">
        <v>387</v>
      </c>
      <c r="AG4" s="31" t="s">
        <v>388</v>
      </c>
      <c r="AH4" s="31" t="s">
        <v>389</v>
      </c>
      <c r="AI4" s="31" t="s">
        <v>390</v>
      </c>
      <c r="AJ4" s="31" t="s">
        <v>391</v>
      </c>
      <c r="AK4" s="31" t="s">
        <v>392</v>
      </c>
      <c r="AL4" s="31" t="s">
        <v>393</v>
      </c>
      <c r="AM4" s="31" t="s">
        <v>394</v>
      </c>
      <c r="AN4" s="31" t="s">
        <v>395</v>
      </c>
      <c r="AO4" s="31" t="s">
        <v>396</v>
      </c>
      <c r="AP4" s="9" t="s">
        <v>397</v>
      </c>
      <c r="AQ4" s="9" t="s">
        <v>398</v>
      </c>
      <c r="AR4" s="9" t="s">
        <v>399</v>
      </c>
      <c r="AS4" s="9" t="s">
        <v>400</v>
      </c>
      <c r="AT4" s="31" t="s">
        <v>401</v>
      </c>
      <c r="AU4" s="31" t="s">
        <v>402</v>
      </c>
      <c r="AV4" s="31" t="s">
        <v>403</v>
      </c>
      <c r="AW4" s="31" t="s">
        <v>404</v>
      </c>
      <c r="AX4" s="31" t="s">
        <v>405</v>
      </c>
      <c r="AY4" s="31" t="s">
        <v>406</v>
      </c>
      <c r="AZ4" s="31" t="s">
        <v>407</v>
      </c>
      <c r="BA4" s="31" t="s">
        <v>408</v>
      </c>
      <c r="BB4" s="31" t="s">
        <v>409</v>
      </c>
      <c r="BC4" s="31" t="s">
        <v>410</v>
      </c>
      <c r="BD4" s="31" t="s">
        <v>411</v>
      </c>
      <c r="BE4" s="31" t="s">
        <v>412</v>
      </c>
      <c r="BF4" s="31" t="s">
        <v>413</v>
      </c>
      <c r="BG4" s="31" t="s">
        <v>414</v>
      </c>
      <c r="BH4" s="31" t="s">
        <v>415</v>
      </c>
      <c r="BI4" s="31" t="s">
        <v>416</v>
      </c>
      <c r="BJ4" s="31" t="s">
        <v>417</v>
      </c>
      <c r="BK4" s="31" t="s">
        <v>418</v>
      </c>
      <c r="BL4" s="31" t="s">
        <v>419</v>
      </c>
      <c r="BM4" s="31" t="s">
        <v>420</v>
      </c>
      <c r="BN4" s="31" t="s">
        <v>421</v>
      </c>
      <c r="BO4" s="31" t="s">
        <v>422</v>
      </c>
      <c r="BP4" s="31" t="s">
        <v>236</v>
      </c>
      <c r="BQ4" s="21" t="s">
        <v>423</v>
      </c>
      <c r="BR4" s="21" t="s">
        <v>424</v>
      </c>
      <c r="BS4" s="127" t="s">
        <v>425</v>
      </c>
      <c r="BT4" s="9" t="s">
        <v>426</v>
      </c>
      <c r="BU4" s="133" t="s">
        <v>427</v>
      </c>
      <c r="BV4" s="133" t="s">
        <v>428</v>
      </c>
      <c r="BW4" s="133" t="s">
        <v>429</v>
      </c>
      <c r="BX4" s="5" t="s">
        <v>430</v>
      </c>
      <c r="BY4" s="5" t="s">
        <v>431</v>
      </c>
      <c r="BZ4" s="5" t="s">
        <v>432</v>
      </c>
      <c r="CA4" s="5" t="s">
        <v>433</v>
      </c>
      <c r="CB4" s="5" t="s">
        <v>434</v>
      </c>
      <c r="CC4" s="9" t="s">
        <v>253</v>
      </c>
      <c r="CD4" s="133" t="s">
        <v>435</v>
      </c>
      <c r="CE4" s="133" t="s">
        <v>436</v>
      </c>
      <c r="CF4" s="156" t="s">
        <v>211</v>
      </c>
      <c r="CG4" s="63" t="s">
        <v>77</v>
      </c>
      <c r="CH4" s="21"/>
      <c r="CI4" s="32"/>
      <c r="CJ4" s="36"/>
      <c r="CK4" s="9" t="s">
        <v>437</v>
      </c>
      <c r="CL4" s="9" t="s">
        <v>438</v>
      </c>
      <c r="CM4" s="9" t="s">
        <v>439</v>
      </c>
      <c r="CN4" s="9" t="s">
        <v>440</v>
      </c>
      <c r="CO4" s="127" t="s">
        <v>441</v>
      </c>
      <c r="CP4" s="9" t="s">
        <v>442</v>
      </c>
      <c r="CQ4" s="9" t="s">
        <v>261</v>
      </c>
      <c r="CR4" s="63" t="s">
        <v>77</v>
      </c>
      <c r="CS4" s="36"/>
      <c r="CT4" s="9" t="s">
        <v>263</v>
      </c>
      <c r="CU4" s="127" t="s">
        <v>443</v>
      </c>
      <c r="CV4" s="127" t="s">
        <v>444</v>
      </c>
      <c r="CW4" s="127" t="s">
        <v>445</v>
      </c>
      <c r="CX4" s="9" t="s">
        <v>446</v>
      </c>
      <c r="CY4" s="9" t="s">
        <v>447</v>
      </c>
      <c r="CZ4" s="9" t="s">
        <v>273</v>
      </c>
      <c r="DA4" s="9" t="s">
        <v>448</v>
      </c>
      <c r="DB4" s="9" t="s">
        <v>449</v>
      </c>
      <c r="DC4" s="9" t="s">
        <v>450</v>
      </c>
      <c r="DD4" s="32" t="s">
        <v>451</v>
      </c>
      <c r="DE4" s="63" t="s">
        <v>77</v>
      </c>
      <c r="DF4" s="32"/>
      <c r="DG4" s="36"/>
      <c r="DH4" s="36"/>
      <c r="DI4" s="36"/>
    </row>
    <row r="5" ht="15.5" spans="1:113">
      <c r="A5" s="5" t="s">
        <v>92</v>
      </c>
      <c r="B5" s="5"/>
      <c r="C5" s="5"/>
      <c r="D5" s="6"/>
      <c r="E5" s="6"/>
      <c r="F5" s="107"/>
      <c r="G5" s="127"/>
      <c r="H5" s="144"/>
      <c r="I5" s="144"/>
      <c r="J5" s="6"/>
      <c r="K5" s="6"/>
      <c r="L5" s="9"/>
      <c r="M5" s="152"/>
      <c r="N5" s="152"/>
      <c r="O5" s="6"/>
      <c r="P5" s="6"/>
      <c r="Q5" s="5"/>
      <c r="R5" s="105"/>
      <c r="S5" s="127"/>
      <c r="T5" s="9"/>
      <c r="U5" s="9"/>
      <c r="V5" s="9"/>
      <c r="W5" s="9"/>
      <c r="X5" s="6"/>
      <c r="Y5" s="5"/>
      <c r="Z5" s="105"/>
      <c r="AA5" s="105"/>
      <c r="AB5" s="105"/>
      <c r="AC5" s="105"/>
      <c r="AD5" s="105"/>
      <c r="AE5" s="105"/>
      <c r="AF5" s="105"/>
      <c r="AG5" s="105"/>
      <c r="AH5" s="106"/>
      <c r="AI5" s="106"/>
      <c r="AJ5" s="106"/>
      <c r="AK5" s="105"/>
      <c r="AL5" s="105"/>
      <c r="AM5" s="106"/>
      <c r="AN5" s="106"/>
      <c r="AO5" s="106"/>
      <c r="AP5" s="106"/>
      <c r="AQ5" s="106"/>
      <c r="AR5" s="106"/>
      <c r="AS5" s="106"/>
      <c r="AT5" s="106"/>
      <c r="AU5" s="106"/>
      <c r="AV5" s="106"/>
      <c r="AW5" s="106"/>
      <c r="AX5" s="106"/>
      <c r="AY5" s="106"/>
      <c r="AZ5" s="106"/>
      <c r="BA5" s="106"/>
      <c r="BB5" s="106"/>
      <c r="BC5" s="106"/>
      <c r="BD5" s="106"/>
      <c r="BE5" s="106"/>
      <c r="BF5" s="106"/>
      <c r="BG5" s="106"/>
      <c r="BH5" s="106"/>
      <c r="BI5" s="106"/>
      <c r="BJ5" s="106"/>
      <c r="BK5" s="106"/>
      <c r="BL5" s="106"/>
      <c r="BM5" s="106"/>
      <c r="BN5" s="106"/>
      <c r="BO5" s="106"/>
      <c r="BP5" s="106"/>
      <c r="BQ5" s="106"/>
      <c r="BR5" s="6"/>
      <c r="BS5" s="127"/>
      <c r="BT5" s="9"/>
      <c r="BU5" s="133"/>
      <c r="BV5" s="133"/>
      <c r="BW5" s="133"/>
      <c r="BX5" s="5"/>
      <c r="BY5" s="5"/>
      <c r="BZ5" s="5"/>
      <c r="CA5" s="5"/>
      <c r="CB5" s="5"/>
      <c r="CC5" s="9"/>
      <c r="CD5" s="133"/>
      <c r="CE5" s="133"/>
      <c r="CF5" s="156"/>
      <c r="CG5" s="13"/>
      <c r="CH5" s="13"/>
      <c r="CI5" s="13"/>
      <c r="CJ5" s="36"/>
      <c r="CK5" s="13"/>
      <c r="CL5" s="13"/>
      <c r="CM5" s="6"/>
      <c r="CN5" s="6"/>
      <c r="CO5" s="127"/>
      <c r="CP5" s="9"/>
      <c r="CQ5" s="9"/>
      <c r="CR5" s="13"/>
      <c r="CS5" s="36"/>
      <c r="CT5" s="13"/>
      <c r="CU5" s="127"/>
      <c r="CV5" s="127"/>
      <c r="CW5" s="127"/>
      <c r="CX5" s="9"/>
      <c r="CY5" s="9"/>
      <c r="CZ5" s="9"/>
      <c r="DA5" s="9"/>
      <c r="DB5" s="9"/>
      <c r="DC5" s="9"/>
      <c r="DD5" s="32"/>
      <c r="DE5" s="13"/>
      <c r="DF5" s="13"/>
      <c r="DG5" s="36"/>
      <c r="DH5" s="36"/>
      <c r="DI5" s="36"/>
    </row>
    <row r="6" ht="15.5" spans="1:113">
      <c r="A6" s="5" t="s">
        <v>93</v>
      </c>
      <c r="B6" s="5"/>
      <c r="C6" s="5" t="s">
        <v>94</v>
      </c>
      <c r="D6" s="13"/>
      <c r="E6" s="13"/>
      <c r="F6" s="107"/>
      <c r="G6" s="107"/>
      <c r="H6" s="107"/>
      <c r="I6" s="107"/>
      <c r="J6" s="6"/>
      <c r="K6" s="6"/>
      <c r="L6" s="6"/>
      <c r="M6" s="6"/>
      <c r="N6" s="6"/>
      <c r="O6" s="6"/>
      <c r="P6" s="6"/>
      <c r="Q6" s="5"/>
      <c r="R6" s="106"/>
      <c r="S6" s="107"/>
      <c r="T6" s="6"/>
      <c r="U6" s="6"/>
      <c r="V6" s="6"/>
      <c r="W6" s="6"/>
      <c r="X6" s="6"/>
      <c r="Y6" s="5"/>
      <c r="Z6" s="105"/>
      <c r="AA6" s="105"/>
      <c r="AB6" s="105"/>
      <c r="AC6" s="105"/>
      <c r="AD6" s="105"/>
      <c r="AE6" s="105"/>
      <c r="AF6" s="105"/>
      <c r="AG6" s="105"/>
      <c r="AH6" s="112"/>
      <c r="AI6" s="112"/>
      <c r="AJ6" s="112"/>
      <c r="AK6" s="106"/>
      <c r="AL6" s="106"/>
      <c r="AM6" s="112"/>
      <c r="AN6" s="112"/>
      <c r="AO6" s="112"/>
      <c r="AP6" s="112"/>
      <c r="AQ6" s="112"/>
      <c r="AR6" s="112"/>
      <c r="AS6" s="112"/>
      <c r="AT6" s="112"/>
      <c r="AU6" s="112"/>
      <c r="AV6" s="112"/>
      <c r="AW6" s="112"/>
      <c r="AX6" s="112"/>
      <c r="AY6" s="112"/>
      <c r="AZ6" s="112"/>
      <c r="BA6" s="112"/>
      <c r="BB6" s="112"/>
      <c r="BC6" s="112"/>
      <c r="BD6" s="112"/>
      <c r="BE6" s="112"/>
      <c r="BF6" s="112"/>
      <c r="BG6" s="112"/>
      <c r="BH6" s="112"/>
      <c r="BI6" s="112"/>
      <c r="BJ6" s="112"/>
      <c r="BK6" s="112"/>
      <c r="BL6" s="112"/>
      <c r="BM6" s="112"/>
      <c r="BN6" s="112"/>
      <c r="BO6" s="112"/>
      <c r="BP6" s="112"/>
      <c r="BQ6" s="112"/>
      <c r="BR6" s="6"/>
      <c r="BS6" s="107"/>
      <c r="BT6" s="6"/>
      <c r="BU6" s="6"/>
      <c r="BV6" s="6"/>
      <c r="BW6" s="6"/>
      <c r="BX6" s="5"/>
      <c r="BY6" s="5"/>
      <c r="BZ6" s="5"/>
      <c r="CA6" s="5"/>
      <c r="CB6" s="5"/>
      <c r="CC6" s="6"/>
      <c r="CD6" s="6"/>
      <c r="CE6" s="6"/>
      <c r="CF6" s="22"/>
      <c r="CG6" s="22"/>
      <c r="CH6" s="22"/>
      <c r="CI6" s="22"/>
      <c r="CJ6" s="39"/>
      <c r="CK6" s="33"/>
      <c r="CL6" s="33"/>
      <c r="CM6" s="13"/>
      <c r="CN6" s="13"/>
      <c r="CO6" s="107"/>
      <c r="CP6" s="107"/>
      <c r="CQ6" s="6"/>
      <c r="CR6" s="22"/>
      <c r="CS6" s="39"/>
      <c r="CT6" s="33"/>
      <c r="CU6" s="107"/>
      <c r="CV6" s="107"/>
      <c r="CW6" s="107"/>
      <c r="CX6" s="6"/>
      <c r="CY6" s="6"/>
      <c r="CZ6" s="6"/>
      <c r="DA6" s="6"/>
      <c r="DB6" s="6"/>
      <c r="DC6" s="6"/>
      <c r="DD6" s="6"/>
      <c r="DE6" s="22"/>
      <c r="DF6" s="22"/>
      <c r="DG6" s="39"/>
      <c r="DH6" s="39"/>
      <c r="DI6" s="39"/>
    </row>
    <row r="7" spans="1:113">
      <c r="A7" s="145" t="s">
        <v>452</v>
      </c>
      <c r="B7" s="146"/>
      <c r="C7" s="147" t="s">
        <v>453</v>
      </c>
      <c r="D7" s="6"/>
      <c r="E7" s="6">
        <v>1</v>
      </c>
      <c r="F7" s="107"/>
      <c r="G7" s="107"/>
      <c r="H7" s="107"/>
      <c r="I7" s="107"/>
      <c r="J7" s="6"/>
      <c r="K7" s="6"/>
      <c r="L7" s="6"/>
      <c r="M7" s="6"/>
      <c r="N7" s="6"/>
      <c r="O7" s="6"/>
      <c r="P7" s="6"/>
      <c r="Q7" s="6">
        <f t="shared" ref="Q7:Q51" si="0">IF(SUM(D7:P7)&gt;5,"5",SUM(D7:P7))</f>
        <v>1</v>
      </c>
      <c r="R7" s="6"/>
      <c r="S7" s="107"/>
      <c r="T7" s="6"/>
      <c r="U7" s="6"/>
      <c r="V7" s="6"/>
      <c r="W7" s="6"/>
      <c r="X7" s="6"/>
      <c r="Y7" s="6">
        <f t="shared" ref="Y7:Y51" si="1">IF(SUM(R7:X7)&gt;10,"10",IF(SUM(R7:X7)&lt;0,"0",SUM(R7:X7)))</f>
        <v>0</v>
      </c>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105"/>
      <c r="BR7" s="6"/>
      <c r="BS7" s="107"/>
      <c r="BT7" s="6"/>
      <c r="BU7" s="6"/>
      <c r="BV7" s="6"/>
      <c r="BW7" s="6"/>
      <c r="BX7" s="6"/>
      <c r="BY7" s="6"/>
      <c r="BZ7" s="6"/>
      <c r="CA7" s="6"/>
      <c r="CB7" s="6"/>
      <c r="CC7" s="6"/>
      <c r="CD7" s="6"/>
      <c r="CE7" s="6"/>
      <c r="CF7" s="6"/>
      <c r="CG7" s="6"/>
      <c r="CH7" s="6"/>
      <c r="CI7" s="6"/>
      <c r="CJ7" s="6">
        <f t="shared" ref="CJ7:CJ51" si="2">IF(SUM(Z7:CI7)&gt;20,"20",SUM(Z7:CI7))</f>
        <v>0</v>
      </c>
      <c r="CK7" s="6"/>
      <c r="CL7" s="6"/>
      <c r="CM7" s="6"/>
      <c r="CN7" s="6"/>
      <c r="CO7" s="107"/>
      <c r="CP7" s="6"/>
      <c r="CQ7" s="6"/>
      <c r="CR7" s="6"/>
      <c r="CS7" s="6">
        <f t="shared" ref="CS7:CS51" si="3">IF(SUM(CK7:CR7)&gt;5,"5",SUM(CK7:CR7))</f>
        <v>0</v>
      </c>
      <c r="CT7" s="6"/>
      <c r="CU7" s="107"/>
      <c r="CV7" s="107"/>
      <c r="CW7" s="107"/>
      <c r="CX7" s="6"/>
      <c r="CY7" s="6"/>
      <c r="CZ7" s="6"/>
      <c r="DA7" s="6"/>
      <c r="DB7" s="6"/>
      <c r="DC7" s="6"/>
      <c r="DD7" s="6"/>
      <c r="DE7" s="6">
        <v>2</v>
      </c>
      <c r="DF7" s="6"/>
      <c r="DG7" s="6">
        <f t="shared" ref="DG7:DG51" si="4">IF(SUM(CT7:DF7)&gt;10,"10",SUM(CT7:DF7))</f>
        <v>2</v>
      </c>
      <c r="DH7" s="6">
        <v>50</v>
      </c>
      <c r="DI7" s="6">
        <f t="shared" ref="DI7:DI51" si="5">SUM(DG7+CS7+CJ7+Y7+Q7+DH7)</f>
        <v>53</v>
      </c>
    </row>
    <row r="8" spans="1:113">
      <c r="A8" s="145" t="s">
        <v>454</v>
      </c>
      <c r="B8" s="146"/>
      <c r="C8" s="148" t="s">
        <v>455</v>
      </c>
      <c r="D8" s="6"/>
      <c r="E8" s="6"/>
      <c r="F8" s="107"/>
      <c r="G8" s="107"/>
      <c r="H8" s="107"/>
      <c r="I8" s="107"/>
      <c r="J8" s="6"/>
      <c r="K8" s="6"/>
      <c r="L8" s="6"/>
      <c r="M8" s="6"/>
      <c r="N8" s="6"/>
      <c r="O8" s="6"/>
      <c r="P8" s="6"/>
      <c r="Q8" s="6">
        <f t="shared" si="0"/>
        <v>0</v>
      </c>
      <c r="R8" s="6"/>
      <c r="S8" s="107"/>
      <c r="T8" s="6"/>
      <c r="U8" s="6"/>
      <c r="V8" s="6"/>
      <c r="W8" s="6"/>
      <c r="X8" s="6"/>
      <c r="Y8" s="6">
        <f t="shared" si="1"/>
        <v>0</v>
      </c>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v>5</v>
      </c>
      <c r="BE8" s="6"/>
      <c r="BF8" s="6"/>
      <c r="BG8" s="6"/>
      <c r="BH8" s="6"/>
      <c r="BI8" s="6"/>
      <c r="BJ8" s="6"/>
      <c r="BK8" s="6"/>
      <c r="BL8" s="6"/>
      <c r="BM8" s="6"/>
      <c r="BN8" s="6"/>
      <c r="BO8" s="6"/>
      <c r="BP8" s="6"/>
      <c r="BQ8" s="105"/>
      <c r="BR8" s="6"/>
      <c r="BS8" s="107"/>
      <c r="BT8" s="6"/>
      <c r="BU8" s="6"/>
      <c r="BV8" s="6"/>
      <c r="BW8" s="6"/>
      <c r="BX8" s="6"/>
      <c r="BY8" s="6"/>
      <c r="BZ8" s="6"/>
      <c r="CA8" s="6"/>
      <c r="CB8" s="6"/>
      <c r="CC8" s="6"/>
      <c r="CD8" s="6"/>
      <c r="CE8" s="6"/>
      <c r="CF8" s="6"/>
      <c r="CG8" s="6"/>
      <c r="CH8" s="6"/>
      <c r="CI8" s="6"/>
      <c r="CJ8" s="6">
        <f t="shared" si="2"/>
        <v>5</v>
      </c>
      <c r="CK8" s="6"/>
      <c r="CL8" s="6"/>
      <c r="CM8" s="6"/>
      <c r="CN8" s="6"/>
      <c r="CO8" s="107"/>
      <c r="CP8" s="6"/>
      <c r="CQ8" s="6"/>
      <c r="CR8" s="6"/>
      <c r="CS8" s="6">
        <f t="shared" si="3"/>
        <v>0</v>
      </c>
      <c r="CT8" s="6"/>
      <c r="CU8" s="107"/>
      <c r="CV8" s="107"/>
      <c r="CW8" s="107"/>
      <c r="CX8" s="6"/>
      <c r="CY8" s="6"/>
      <c r="CZ8" s="6"/>
      <c r="DA8" s="6"/>
      <c r="DB8" s="6"/>
      <c r="DC8" s="6"/>
      <c r="DD8" s="6"/>
      <c r="DE8" s="6"/>
      <c r="DF8" s="6"/>
      <c r="DG8" s="6">
        <f t="shared" si="4"/>
        <v>0</v>
      </c>
      <c r="DH8" s="6">
        <v>50</v>
      </c>
      <c r="DI8" s="6">
        <f t="shared" si="5"/>
        <v>55</v>
      </c>
    </row>
    <row r="9" spans="1:113">
      <c r="A9" s="145" t="s">
        <v>456</v>
      </c>
      <c r="B9" s="146"/>
      <c r="C9" s="148" t="s">
        <v>457</v>
      </c>
      <c r="D9" s="6"/>
      <c r="E9" s="6">
        <v>2</v>
      </c>
      <c r="F9" s="107"/>
      <c r="G9" s="107">
        <v>2</v>
      </c>
      <c r="H9" s="107">
        <v>2</v>
      </c>
      <c r="I9" s="107">
        <v>2</v>
      </c>
      <c r="J9" s="6"/>
      <c r="K9" s="6"/>
      <c r="L9" s="6"/>
      <c r="M9" s="6"/>
      <c r="N9" s="6"/>
      <c r="O9" s="6"/>
      <c r="P9" s="6"/>
      <c r="Q9" s="6" t="str">
        <f t="shared" si="0"/>
        <v>5</v>
      </c>
      <c r="R9" s="6"/>
      <c r="S9" s="107"/>
      <c r="T9" s="6"/>
      <c r="U9" s="6">
        <v>3</v>
      </c>
      <c r="V9" s="6"/>
      <c r="W9" s="6"/>
      <c r="X9" s="6"/>
      <c r="Y9" s="6">
        <f t="shared" si="1"/>
        <v>3</v>
      </c>
      <c r="Z9" s="6"/>
      <c r="AA9" s="6"/>
      <c r="AB9" s="6"/>
      <c r="AC9" s="6"/>
      <c r="AD9" s="6"/>
      <c r="AE9" s="6"/>
      <c r="AF9" s="6"/>
      <c r="AG9" s="6"/>
      <c r="AH9" s="6"/>
      <c r="AI9" s="6"/>
      <c r="AJ9" s="6">
        <v>10</v>
      </c>
      <c r="AK9" s="6">
        <v>5</v>
      </c>
      <c r="AL9" s="6">
        <v>3</v>
      </c>
      <c r="AM9" s="6"/>
      <c r="AN9" s="6"/>
      <c r="AO9" s="6"/>
      <c r="AP9" s="6"/>
      <c r="AQ9" s="6"/>
      <c r="AR9" s="6"/>
      <c r="AS9" s="6"/>
      <c r="AT9" s="6"/>
      <c r="AU9" s="6">
        <v>3</v>
      </c>
      <c r="AV9" s="6"/>
      <c r="AW9" s="6"/>
      <c r="AX9" s="6"/>
      <c r="AY9" s="6"/>
      <c r="AZ9" s="6"/>
      <c r="BA9" s="6"/>
      <c r="BB9" s="6"/>
      <c r="BC9" s="6"/>
      <c r="BD9" s="6"/>
      <c r="BE9" s="6"/>
      <c r="BF9" s="6">
        <v>3</v>
      </c>
      <c r="BG9" s="6">
        <v>5</v>
      </c>
      <c r="BH9" s="6">
        <v>5</v>
      </c>
      <c r="BI9" s="6"/>
      <c r="BJ9" s="6"/>
      <c r="BK9" s="6"/>
      <c r="BL9" s="6"/>
      <c r="BM9" s="6">
        <v>3</v>
      </c>
      <c r="BN9" s="6">
        <v>6</v>
      </c>
      <c r="BO9" s="6">
        <v>5</v>
      </c>
      <c r="BP9" s="6"/>
      <c r="BQ9" s="105"/>
      <c r="BR9" s="1"/>
      <c r="BS9" s="107"/>
      <c r="BT9" s="6"/>
      <c r="BU9" s="6"/>
      <c r="BV9" s="6"/>
      <c r="BW9" s="6"/>
      <c r="BX9" s="6"/>
      <c r="BY9" s="6"/>
      <c r="BZ9" s="6"/>
      <c r="CA9" s="6">
        <v>5</v>
      </c>
      <c r="CB9" s="6"/>
      <c r="CC9" s="6"/>
      <c r="CD9" s="6"/>
      <c r="CE9" s="6"/>
      <c r="CF9" s="6"/>
      <c r="CG9" s="6"/>
      <c r="CH9" s="6"/>
      <c r="CI9" s="6"/>
      <c r="CJ9" s="6" t="str">
        <f t="shared" si="2"/>
        <v>20</v>
      </c>
      <c r="CK9" s="6"/>
      <c r="CL9" s="6"/>
      <c r="CM9" s="6"/>
      <c r="CN9" s="6"/>
      <c r="CO9" s="107"/>
      <c r="CP9" s="6"/>
      <c r="CQ9" s="6"/>
      <c r="CR9" s="6"/>
      <c r="CS9" s="6">
        <f t="shared" si="3"/>
        <v>0</v>
      </c>
      <c r="CT9" s="6"/>
      <c r="CU9" s="107"/>
      <c r="CV9" s="107">
        <v>2</v>
      </c>
      <c r="CW9" s="107">
        <v>2</v>
      </c>
      <c r="CX9" s="6"/>
      <c r="CY9" s="6"/>
      <c r="CZ9" s="6"/>
      <c r="DA9" s="6"/>
      <c r="DB9" s="6"/>
      <c r="DC9" s="6">
        <v>9</v>
      </c>
      <c r="DD9" s="6"/>
      <c r="DE9" s="6"/>
      <c r="DF9" s="6"/>
      <c r="DG9" s="6" t="str">
        <f t="shared" si="4"/>
        <v>10</v>
      </c>
      <c r="DH9" s="6">
        <v>50</v>
      </c>
      <c r="DI9" s="6">
        <f t="shared" si="5"/>
        <v>88</v>
      </c>
    </row>
    <row r="10" spans="1:113">
      <c r="A10" s="145" t="s">
        <v>458</v>
      </c>
      <c r="B10" s="146"/>
      <c r="C10" s="148" t="s">
        <v>459</v>
      </c>
      <c r="D10" s="6"/>
      <c r="E10" s="19"/>
      <c r="F10" s="107"/>
      <c r="G10" s="104"/>
      <c r="H10" s="107"/>
      <c r="I10" s="107"/>
      <c r="J10" s="6"/>
      <c r="K10" s="6"/>
      <c r="L10" s="19"/>
      <c r="M10" s="6"/>
      <c r="N10" s="6"/>
      <c r="O10" s="6"/>
      <c r="P10" s="6"/>
      <c r="Q10" s="6">
        <f t="shared" si="0"/>
        <v>0</v>
      </c>
      <c r="R10" s="6"/>
      <c r="S10" s="107"/>
      <c r="T10" s="6"/>
      <c r="U10" s="6"/>
      <c r="V10" s="6"/>
      <c r="W10" s="6"/>
      <c r="X10" s="6"/>
      <c r="Y10" s="6">
        <f t="shared" si="1"/>
        <v>0</v>
      </c>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105"/>
      <c r="BR10" s="6"/>
      <c r="BS10" s="107"/>
      <c r="BT10" s="6"/>
      <c r="BU10" s="6"/>
      <c r="BV10" s="6"/>
      <c r="BW10" s="6"/>
      <c r="BX10" s="6"/>
      <c r="BY10" s="6"/>
      <c r="BZ10" s="6"/>
      <c r="CA10" s="6"/>
      <c r="CB10" s="6"/>
      <c r="CC10" s="6"/>
      <c r="CD10" s="6">
        <v>5</v>
      </c>
      <c r="CE10" s="6"/>
      <c r="CF10" s="6"/>
      <c r="CG10" s="6"/>
      <c r="CH10" s="6"/>
      <c r="CI10" s="6"/>
      <c r="CJ10" s="6">
        <f t="shared" si="2"/>
        <v>5</v>
      </c>
      <c r="CK10" s="6"/>
      <c r="CL10" s="6"/>
      <c r="CM10" s="6"/>
      <c r="CN10" s="6"/>
      <c r="CO10" s="107"/>
      <c r="CP10" s="6"/>
      <c r="CQ10" s="6"/>
      <c r="CR10" s="6"/>
      <c r="CS10" s="6">
        <f t="shared" si="3"/>
        <v>0</v>
      </c>
      <c r="CT10" s="6"/>
      <c r="CU10" s="107"/>
      <c r="CV10" s="107"/>
      <c r="CW10" s="107"/>
      <c r="CX10" s="6"/>
      <c r="CY10" s="6"/>
      <c r="CZ10" s="6"/>
      <c r="DA10" s="6"/>
      <c r="DB10" s="6"/>
      <c r="DC10" s="6"/>
      <c r="DD10" s="6"/>
      <c r="DE10" s="6"/>
      <c r="DF10" s="6"/>
      <c r="DG10" s="6">
        <f t="shared" si="4"/>
        <v>0</v>
      </c>
      <c r="DH10" s="6">
        <v>50</v>
      </c>
      <c r="DI10" s="6">
        <f t="shared" si="5"/>
        <v>55</v>
      </c>
    </row>
    <row r="11" spans="1:113">
      <c r="A11" s="145" t="s">
        <v>460</v>
      </c>
      <c r="B11" s="146"/>
      <c r="C11" s="148" t="s">
        <v>461</v>
      </c>
      <c r="D11" s="6"/>
      <c r="E11" s="19"/>
      <c r="F11" s="107"/>
      <c r="G11" s="104"/>
      <c r="H11" s="107"/>
      <c r="I11" s="107"/>
      <c r="J11" s="6"/>
      <c r="K11" s="6"/>
      <c r="L11" s="19"/>
      <c r="M11" s="6"/>
      <c r="N11" s="6"/>
      <c r="O11" s="6"/>
      <c r="P11" s="6"/>
      <c r="Q11" s="6">
        <f t="shared" si="0"/>
        <v>0</v>
      </c>
      <c r="R11" s="6"/>
      <c r="S11" s="107"/>
      <c r="T11" s="6"/>
      <c r="U11" s="6"/>
      <c r="V11" s="6"/>
      <c r="W11" s="6"/>
      <c r="X11" s="6"/>
      <c r="Y11" s="6">
        <f t="shared" si="1"/>
        <v>0</v>
      </c>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105"/>
      <c r="BR11" s="6"/>
      <c r="BS11" s="107"/>
      <c r="BT11" s="6"/>
      <c r="BU11" s="6"/>
      <c r="BV11" s="6"/>
      <c r="BW11" s="6"/>
      <c r="BX11" s="6"/>
      <c r="BY11" s="6"/>
      <c r="BZ11" s="6">
        <v>3</v>
      </c>
      <c r="CA11" s="6"/>
      <c r="CB11" s="6"/>
      <c r="CC11" s="6"/>
      <c r="CD11" s="6">
        <v>5</v>
      </c>
      <c r="CE11" s="6"/>
      <c r="CF11" s="6"/>
      <c r="CG11" s="6">
        <v>3</v>
      </c>
      <c r="CH11" s="6"/>
      <c r="CI11" s="6"/>
      <c r="CJ11" s="6">
        <f t="shared" si="2"/>
        <v>11</v>
      </c>
      <c r="CK11" s="6"/>
      <c r="CL11" s="6"/>
      <c r="CM11" s="6"/>
      <c r="CN11" s="6"/>
      <c r="CO11" s="107"/>
      <c r="CP11" s="6"/>
      <c r="CQ11" s="6"/>
      <c r="CR11" s="6"/>
      <c r="CS11" s="6">
        <f t="shared" si="3"/>
        <v>0</v>
      </c>
      <c r="CT11" s="6"/>
      <c r="CU11" s="107"/>
      <c r="CV11" s="107"/>
      <c r="CW11" s="107"/>
      <c r="CX11" s="6"/>
      <c r="CY11" s="6"/>
      <c r="CZ11" s="6"/>
      <c r="DA11" s="6"/>
      <c r="DB11" s="6"/>
      <c r="DC11" s="6"/>
      <c r="DD11" s="6"/>
      <c r="DE11" s="6"/>
      <c r="DF11" s="6"/>
      <c r="DG11" s="6">
        <f t="shared" si="4"/>
        <v>0</v>
      </c>
      <c r="DH11" s="6">
        <v>50</v>
      </c>
      <c r="DI11" s="6">
        <f t="shared" si="5"/>
        <v>61</v>
      </c>
    </row>
    <row r="12" spans="1:113">
      <c r="A12" s="145" t="s">
        <v>462</v>
      </c>
      <c r="B12" s="146"/>
      <c r="C12" s="148" t="s">
        <v>463</v>
      </c>
      <c r="D12" s="6"/>
      <c r="E12" s="6">
        <v>2</v>
      </c>
      <c r="F12" s="107"/>
      <c r="G12" s="107"/>
      <c r="H12" s="107"/>
      <c r="I12" s="107"/>
      <c r="J12" s="6"/>
      <c r="K12" s="6">
        <v>2</v>
      </c>
      <c r="L12" s="6"/>
      <c r="M12" s="6"/>
      <c r="N12" s="6">
        <v>2</v>
      </c>
      <c r="O12" s="6"/>
      <c r="P12" s="6"/>
      <c r="Q12" s="6" t="str">
        <f t="shared" si="0"/>
        <v>5</v>
      </c>
      <c r="R12" s="6"/>
      <c r="S12" s="107">
        <v>3</v>
      </c>
      <c r="T12" s="6">
        <v>3</v>
      </c>
      <c r="U12" s="6"/>
      <c r="V12" s="6">
        <v>3</v>
      </c>
      <c r="W12" s="6"/>
      <c r="X12" s="6"/>
      <c r="Y12" s="6">
        <f t="shared" si="1"/>
        <v>9</v>
      </c>
      <c r="Z12" s="6">
        <v>5</v>
      </c>
      <c r="AA12" s="6">
        <v>2</v>
      </c>
      <c r="AB12" s="6">
        <v>2</v>
      </c>
      <c r="AC12" s="6">
        <v>5</v>
      </c>
      <c r="AD12" s="6">
        <v>3</v>
      </c>
      <c r="AE12" s="6">
        <v>3</v>
      </c>
      <c r="AF12" s="6">
        <v>3</v>
      </c>
      <c r="AG12" s="6"/>
      <c r="AH12" s="6"/>
      <c r="AI12" s="6"/>
      <c r="AJ12" s="6"/>
      <c r="AK12" s="6"/>
      <c r="AL12" s="6"/>
      <c r="AM12" s="6"/>
      <c r="AN12" s="6">
        <v>2</v>
      </c>
      <c r="AO12" s="6"/>
      <c r="AP12" s="6">
        <v>2</v>
      </c>
      <c r="AQ12" s="6">
        <v>5</v>
      </c>
      <c r="AR12" s="6">
        <v>3</v>
      </c>
      <c r="AS12" s="6">
        <v>3</v>
      </c>
      <c r="AT12" s="6"/>
      <c r="AU12" s="6">
        <v>3</v>
      </c>
      <c r="AV12" s="6">
        <v>3</v>
      </c>
      <c r="AW12" s="6">
        <v>4</v>
      </c>
      <c r="AX12" s="6">
        <v>3</v>
      </c>
      <c r="AY12" s="6"/>
      <c r="AZ12" s="6"/>
      <c r="BA12" s="6">
        <v>3</v>
      </c>
      <c r="BB12" s="6"/>
      <c r="BC12" s="6"/>
      <c r="BD12" s="6"/>
      <c r="BE12" s="6"/>
      <c r="BF12" s="6"/>
      <c r="BG12" s="6"/>
      <c r="BH12" s="6"/>
      <c r="BI12" s="6">
        <v>3</v>
      </c>
      <c r="BJ12" s="6">
        <v>3</v>
      </c>
      <c r="BK12" s="1">
        <v>3</v>
      </c>
      <c r="BL12" s="6"/>
      <c r="BM12" s="6"/>
      <c r="BN12" s="6"/>
      <c r="BO12" s="6"/>
      <c r="BP12" s="6">
        <v>2</v>
      </c>
      <c r="BQ12" s="105"/>
      <c r="BR12" s="1"/>
      <c r="BS12" s="107">
        <v>5</v>
      </c>
      <c r="BT12" s="6">
        <v>5</v>
      </c>
      <c r="BU12" s="6">
        <v>5</v>
      </c>
      <c r="BV12" s="6">
        <v>5</v>
      </c>
      <c r="BW12" s="6"/>
      <c r="BX12" s="6">
        <v>5</v>
      </c>
      <c r="BY12" s="6"/>
      <c r="BZ12" s="6"/>
      <c r="CA12" s="6"/>
      <c r="CB12" s="6"/>
      <c r="CC12" s="6">
        <v>5</v>
      </c>
      <c r="CD12" s="6"/>
      <c r="CE12" s="6"/>
      <c r="CF12" s="6"/>
      <c r="CG12" s="6">
        <v>5</v>
      </c>
      <c r="CH12" s="6"/>
      <c r="CI12" s="6"/>
      <c r="CJ12" s="6" t="str">
        <f t="shared" si="2"/>
        <v>20</v>
      </c>
      <c r="CK12" s="6"/>
      <c r="CL12" s="6">
        <v>2</v>
      </c>
      <c r="CM12" s="6">
        <v>2</v>
      </c>
      <c r="CN12" s="6"/>
      <c r="CO12" s="107">
        <v>2</v>
      </c>
      <c r="CP12" s="6"/>
      <c r="CQ12" s="6">
        <v>2</v>
      </c>
      <c r="CR12" s="6">
        <v>2</v>
      </c>
      <c r="CS12" s="6" t="str">
        <f t="shared" si="3"/>
        <v>5</v>
      </c>
      <c r="CT12" s="6">
        <v>3</v>
      </c>
      <c r="CU12" s="107"/>
      <c r="CV12" s="107"/>
      <c r="CW12" s="107"/>
      <c r="CX12" s="6">
        <v>2</v>
      </c>
      <c r="CY12" s="6"/>
      <c r="CZ12" s="6">
        <v>2</v>
      </c>
      <c r="DA12" s="6">
        <v>3</v>
      </c>
      <c r="DB12" s="6"/>
      <c r="DC12" s="6"/>
      <c r="DD12" s="6">
        <v>3</v>
      </c>
      <c r="DE12" s="6"/>
      <c r="DF12" s="6"/>
      <c r="DG12" s="6" t="str">
        <f t="shared" si="4"/>
        <v>10</v>
      </c>
      <c r="DH12" s="6">
        <v>50</v>
      </c>
      <c r="DI12" s="6">
        <f t="shared" si="5"/>
        <v>99</v>
      </c>
    </row>
    <row r="13" spans="1:113">
      <c r="A13" s="145" t="s">
        <v>464</v>
      </c>
      <c r="B13" s="146"/>
      <c r="C13" s="148" t="s">
        <v>465</v>
      </c>
      <c r="D13" s="6"/>
      <c r="E13" s="6"/>
      <c r="F13" s="107"/>
      <c r="G13" s="107"/>
      <c r="H13" s="107"/>
      <c r="I13" s="107"/>
      <c r="J13" s="6"/>
      <c r="K13" s="6"/>
      <c r="L13" s="6"/>
      <c r="M13" s="6"/>
      <c r="N13" s="6"/>
      <c r="O13" s="6"/>
      <c r="P13" s="6"/>
      <c r="Q13" s="6">
        <f t="shared" si="0"/>
        <v>0</v>
      </c>
      <c r="R13" s="6"/>
      <c r="S13" s="107"/>
      <c r="T13" s="6"/>
      <c r="U13" s="6"/>
      <c r="V13" s="6"/>
      <c r="W13" s="6"/>
      <c r="X13" s="6"/>
      <c r="Y13" s="6">
        <f t="shared" si="1"/>
        <v>0</v>
      </c>
      <c r="Z13" s="6">
        <v>5</v>
      </c>
      <c r="AA13" s="6">
        <v>2</v>
      </c>
      <c r="AB13" s="6"/>
      <c r="AC13" s="6"/>
      <c r="AD13" s="6"/>
      <c r="AE13" s="6">
        <v>3</v>
      </c>
      <c r="AF13" s="6">
        <v>3</v>
      </c>
      <c r="AG13" s="6"/>
      <c r="AH13" s="6"/>
      <c r="AI13" s="6"/>
      <c r="AJ13" s="6"/>
      <c r="AK13" s="6"/>
      <c r="AL13" s="6"/>
      <c r="AM13" s="6"/>
      <c r="AN13" s="6"/>
      <c r="AO13" s="6"/>
      <c r="AP13" s="6"/>
      <c r="AQ13" s="6">
        <v>5</v>
      </c>
      <c r="AR13" s="6"/>
      <c r="AS13" s="6">
        <v>3</v>
      </c>
      <c r="AT13" s="6"/>
      <c r="AU13" s="6">
        <v>3</v>
      </c>
      <c r="AV13" s="6">
        <v>3</v>
      </c>
      <c r="AW13" s="6">
        <v>4</v>
      </c>
      <c r="AX13" s="6">
        <v>3</v>
      </c>
      <c r="AY13" s="6"/>
      <c r="AZ13" s="6"/>
      <c r="BA13" s="6"/>
      <c r="BB13" s="6"/>
      <c r="BC13" s="6"/>
      <c r="BD13" s="6"/>
      <c r="BE13" s="6"/>
      <c r="BF13" s="6"/>
      <c r="BG13" s="6"/>
      <c r="BH13" s="6"/>
      <c r="BI13" s="6">
        <v>3</v>
      </c>
      <c r="BJ13" s="6">
        <v>3</v>
      </c>
      <c r="BK13" s="6">
        <v>3</v>
      </c>
      <c r="BL13" s="6"/>
      <c r="BM13" s="6"/>
      <c r="BN13" s="6"/>
      <c r="BO13" s="6"/>
      <c r="BP13" s="6"/>
      <c r="BQ13" s="105"/>
      <c r="BR13" s="6"/>
      <c r="BS13" s="107">
        <v>5</v>
      </c>
      <c r="BT13" s="6"/>
      <c r="BU13" s="6"/>
      <c r="BV13" s="6"/>
      <c r="BW13" s="6">
        <v>5</v>
      </c>
      <c r="BX13" s="6">
        <v>5</v>
      </c>
      <c r="BY13" s="6"/>
      <c r="BZ13" s="6"/>
      <c r="CA13" s="6"/>
      <c r="CB13" s="6"/>
      <c r="CC13" s="6"/>
      <c r="CD13" s="6"/>
      <c r="CE13" s="6"/>
      <c r="CF13" s="6"/>
      <c r="CG13" s="6"/>
      <c r="CH13" s="6"/>
      <c r="CI13" s="6"/>
      <c r="CJ13" s="6" t="str">
        <f t="shared" si="2"/>
        <v>20</v>
      </c>
      <c r="CK13" s="6"/>
      <c r="CL13" s="6">
        <v>2</v>
      </c>
      <c r="CM13" s="6"/>
      <c r="CN13" s="6"/>
      <c r="CO13" s="107"/>
      <c r="CP13" s="6"/>
      <c r="CQ13" s="6"/>
      <c r="CR13" s="6"/>
      <c r="CS13" s="6">
        <f t="shared" si="3"/>
        <v>2</v>
      </c>
      <c r="CT13" s="6"/>
      <c r="CU13" s="107"/>
      <c r="CV13" s="107"/>
      <c r="CW13" s="107"/>
      <c r="CX13" s="6"/>
      <c r="CY13" s="6"/>
      <c r="CZ13" s="6">
        <v>2</v>
      </c>
      <c r="DA13" s="6"/>
      <c r="DB13" s="6"/>
      <c r="DC13" s="6"/>
      <c r="DD13" s="6"/>
      <c r="DE13" s="6"/>
      <c r="DF13" s="6"/>
      <c r="DG13" s="6">
        <f t="shared" si="4"/>
        <v>2</v>
      </c>
      <c r="DH13" s="6">
        <v>50</v>
      </c>
      <c r="DI13" s="6">
        <f t="shared" si="5"/>
        <v>74</v>
      </c>
    </row>
    <row r="14" spans="1:113">
      <c r="A14" s="145" t="s">
        <v>466</v>
      </c>
      <c r="B14" s="146"/>
      <c r="C14" s="148" t="s">
        <v>467</v>
      </c>
      <c r="D14" s="6"/>
      <c r="E14" s="6"/>
      <c r="F14" s="107"/>
      <c r="G14" s="107"/>
      <c r="H14" s="107"/>
      <c r="I14" s="107"/>
      <c r="J14" s="6"/>
      <c r="K14" s="6"/>
      <c r="L14" s="6"/>
      <c r="M14" s="6"/>
      <c r="N14" s="6"/>
      <c r="O14" s="6"/>
      <c r="P14" s="6"/>
      <c r="Q14" s="6">
        <f t="shared" si="0"/>
        <v>0</v>
      </c>
      <c r="R14" s="6"/>
      <c r="S14" s="107"/>
      <c r="T14" s="6"/>
      <c r="U14" s="6"/>
      <c r="V14" s="6"/>
      <c r="W14" s="6"/>
      <c r="X14" s="6"/>
      <c r="Y14" s="6">
        <f t="shared" si="1"/>
        <v>0</v>
      </c>
      <c r="Z14" s="6"/>
      <c r="AA14" s="6"/>
      <c r="AB14" s="6"/>
      <c r="AC14" s="6"/>
      <c r="AD14" s="6">
        <v>3</v>
      </c>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105"/>
      <c r="BR14" s="6"/>
      <c r="BS14" s="107"/>
      <c r="BT14" s="6"/>
      <c r="BU14" s="6"/>
      <c r="BV14" s="6"/>
      <c r="BW14" s="6"/>
      <c r="BX14" s="6"/>
      <c r="BY14" s="6"/>
      <c r="BZ14" s="6"/>
      <c r="CA14" s="6"/>
      <c r="CB14" s="6"/>
      <c r="CC14" s="6"/>
      <c r="CD14" s="6"/>
      <c r="CE14" s="6"/>
      <c r="CF14" s="6"/>
      <c r="CG14" s="6"/>
      <c r="CH14" s="6"/>
      <c r="CI14" s="6"/>
      <c r="CJ14" s="6">
        <f t="shared" si="2"/>
        <v>3</v>
      </c>
      <c r="CK14" s="6"/>
      <c r="CL14" s="6"/>
      <c r="CM14" s="6"/>
      <c r="CN14" s="6"/>
      <c r="CO14" s="107"/>
      <c r="CP14" s="6"/>
      <c r="CQ14" s="6"/>
      <c r="CR14" s="6"/>
      <c r="CS14" s="6">
        <f t="shared" si="3"/>
        <v>0</v>
      </c>
      <c r="CT14" s="6"/>
      <c r="CU14" s="107"/>
      <c r="CV14" s="107"/>
      <c r="CW14" s="107"/>
      <c r="CX14" s="6"/>
      <c r="CY14" s="6"/>
      <c r="CZ14" s="6"/>
      <c r="DA14" s="6"/>
      <c r="DB14" s="6"/>
      <c r="DC14" s="6"/>
      <c r="DD14" s="6"/>
      <c r="DE14" s="6"/>
      <c r="DF14" s="6"/>
      <c r="DG14" s="6">
        <f t="shared" si="4"/>
        <v>0</v>
      </c>
      <c r="DH14" s="6">
        <v>50</v>
      </c>
      <c r="DI14" s="6">
        <f t="shared" si="5"/>
        <v>53</v>
      </c>
    </row>
    <row r="15" spans="1:113">
      <c r="A15" s="145" t="s">
        <v>468</v>
      </c>
      <c r="B15" s="146"/>
      <c r="C15" s="148" t="s">
        <v>469</v>
      </c>
      <c r="D15" s="6"/>
      <c r="E15" s="6">
        <v>1</v>
      </c>
      <c r="F15" s="107"/>
      <c r="G15" s="107"/>
      <c r="H15" s="107"/>
      <c r="I15" s="107"/>
      <c r="J15" s="6"/>
      <c r="K15" s="6"/>
      <c r="L15" s="6"/>
      <c r="M15" s="6"/>
      <c r="N15" s="6"/>
      <c r="O15" s="6"/>
      <c r="P15" s="6"/>
      <c r="Q15" s="6">
        <f t="shared" si="0"/>
        <v>1</v>
      </c>
      <c r="R15" s="6"/>
      <c r="S15" s="107"/>
      <c r="T15" s="6"/>
      <c r="U15" s="6"/>
      <c r="V15" s="6"/>
      <c r="W15" s="6"/>
      <c r="X15" s="6"/>
      <c r="Y15" s="6">
        <f t="shared" si="1"/>
        <v>0</v>
      </c>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105"/>
      <c r="BR15" s="6"/>
      <c r="BS15" s="107"/>
      <c r="BT15" s="6"/>
      <c r="BU15" s="6"/>
      <c r="BV15" s="6"/>
      <c r="BW15" s="6"/>
      <c r="BX15" s="6"/>
      <c r="BY15" s="6"/>
      <c r="BZ15" s="6"/>
      <c r="CA15" s="6"/>
      <c r="CB15" s="6"/>
      <c r="CC15" s="6"/>
      <c r="CD15" s="6"/>
      <c r="CE15" s="6"/>
      <c r="CF15" s="6"/>
      <c r="CG15" s="6"/>
      <c r="CH15" s="6"/>
      <c r="CI15" s="6"/>
      <c r="CJ15" s="6">
        <f t="shared" si="2"/>
        <v>0</v>
      </c>
      <c r="CK15" s="6"/>
      <c r="CL15" s="6"/>
      <c r="CM15" s="6"/>
      <c r="CN15" s="6"/>
      <c r="CO15" s="107"/>
      <c r="CP15" s="6"/>
      <c r="CQ15" s="6"/>
      <c r="CR15" s="6"/>
      <c r="CS15" s="6">
        <f t="shared" si="3"/>
        <v>0</v>
      </c>
      <c r="CT15" s="6"/>
      <c r="CU15" s="107"/>
      <c r="CV15" s="107"/>
      <c r="CW15" s="107"/>
      <c r="CX15" s="6"/>
      <c r="CY15" s="6"/>
      <c r="CZ15" s="6"/>
      <c r="DA15" s="6"/>
      <c r="DB15" s="6"/>
      <c r="DC15" s="6"/>
      <c r="DD15" s="6"/>
      <c r="DE15" s="6"/>
      <c r="DF15" s="6"/>
      <c r="DG15" s="6">
        <f t="shared" si="4"/>
        <v>0</v>
      </c>
      <c r="DH15" s="6">
        <v>50</v>
      </c>
      <c r="DI15" s="6">
        <f t="shared" si="5"/>
        <v>51</v>
      </c>
    </row>
    <row r="16" spans="1:113">
      <c r="A16" s="145" t="s">
        <v>470</v>
      </c>
      <c r="B16" s="146"/>
      <c r="C16" s="148" t="s">
        <v>471</v>
      </c>
      <c r="D16" s="6"/>
      <c r="E16" s="19"/>
      <c r="F16" s="107"/>
      <c r="G16" s="104"/>
      <c r="H16" s="107"/>
      <c r="I16" s="107"/>
      <c r="J16" s="6"/>
      <c r="K16" s="6"/>
      <c r="L16" s="19"/>
      <c r="M16" s="6"/>
      <c r="N16" s="6"/>
      <c r="O16" s="6"/>
      <c r="P16" s="6"/>
      <c r="Q16" s="6">
        <f t="shared" si="0"/>
        <v>0</v>
      </c>
      <c r="R16" s="6"/>
      <c r="S16" s="107"/>
      <c r="T16" s="6"/>
      <c r="U16" s="6"/>
      <c r="V16" s="6"/>
      <c r="W16" s="6"/>
      <c r="X16" s="6"/>
      <c r="Y16" s="6">
        <f t="shared" si="1"/>
        <v>0</v>
      </c>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105"/>
      <c r="BR16" s="6"/>
      <c r="BS16" s="107"/>
      <c r="BT16" s="6"/>
      <c r="BU16" s="6"/>
      <c r="BV16" s="6"/>
      <c r="BW16" s="6"/>
      <c r="BX16" s="6"/>
      <c r="BY16" s="6"/>
      <c r="BZ16" s="6"/>
      <c r="CA16" s="6"/>
      <c r="CB16" s="6"/>
      <c r="CC16" s="6"/>
      <c r="CD16" s="6"/>
      <c r="CE16" s="6"/>
      <c r="CF16" s="6"/>
      <c r="CG16" s="6"/>
      <c r="CH16" s="6"/>
      <c r="CI16" s="6"/>
      <c r="CJ16" s="6">
        <f t="shared" si="2"/>
        <v>0</v>
      </c>
      <c r="CK16" s="6"/>
      <c r="CL16" s="6"/>
      <c r="CM16" s="6"/>
      <c r="CN16" s="6"/>
      <c r="CO16" s="107"/>
      <c r="CP16" s="6"/>
      <c r="CQ16" s="6"/>
      <c r="CR16" s="6"/>
      <c r="CS16" s="6">
        <f t="shared" si="3"/>
        <v>0</v>
      </c>
      <c r="CT16" s="6"/>
      <c r="CU16" s="107"/>
      <c r="CV16" s="107"/>
      <c r="CW16" s="107"/>
      <c r="CX16" s="6"/>
      <c r="CY16" s="6"/>
      <c r="CZ16" s="6"/>
      <c r="DA16" s="6"/>
      <c r="DB16" s="6"/>
      <c r="DC16" s="6"/>
      <c r="DD16" s="6"/>
      <c r="DE16" s="6"/>
      <c r="DF16" s="6"/>
      <c r="DG16" s="6">
        <f t="shared" si="4"/>
        <v>0</v>
      </c>
      <c r="DH16" s="6">
        <v>50</v>
      </c>
      <c r="DI16" s="6">
        <f t="shared" si="5"/>
        <v>50</v>
      </c>
    </row>
    <row r="17" spans="1:113">
      <c r="A17" s="145" t="s">
        <v>472</v>
      </c>
      <c r="B17" s="146"/>
      <c r="C17" s="148" t="s">
        <v>473</v>
      </c>
      <c r="D17" s="6"/>
      <c r="E17" s="6"/>
      <c r="F17" s="107"/>
      <c r="G17" s="107"/>
      <c r="H17" s="107"/>
      <c r="I17" s="107"/>
      <c r="J17" s="6"/>
      <c r="K17" s="6"/>
      <c r="L17" s="6"/>
      <c r="M17" s="6"/>
      <c r="N17" s="6"/>
      <c r="O17" s="6"/>
      <c r="P17" s="6"/>
      <c r="Q17" s="6">
        <f t="shared" si="0"/>
        <v>0</v>
      </c>
      <c r="R17" s="6"/>
      <c r="S17" s="107"/>
      <c r="T17" s="6"/>
      <c r="U17" s="6"/>
      <c r="V17" s="6"/>
      <c r="W17" s="6"/>
      <c r="X17" s="6"/>
      <c r="Y17" s="6">
        <f t="shared" si="1"/>
        <v>0</v>
      </c>
      <c r="Z17" s="6">
        <v>5</v>
      </c>
      <c r="AA17" s="6"/>
      <c r="AB17" s="6"/>
      <c r="AC17" s="6"/>
      <c r="AD17" s="6"/>
      <c r="AE17" s="6">
        <v>3</v>
      </c>
      <c r="AF17" s="6"/>
      <c r="AG17" s="6"/>
      <c r="AH17" s="6"/>
      <c r="AI17" s="6"/>
      <c r="AJ17" s="6"/>
      <c r="AK17" s="6"/>
      <c r="AL17" s="6"/>
      <c r="AM17" s="6"/>
      <c r="AN17" s="6">
        <v>2</v>
      </c>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105"/>
      <c r="BR17" s="6"/>
      <c r="BS17" s="107"/>
      <c r="BT17" s="6"/>
      <c r="BU17" s="6"/>
      <c r="BV17" s="6"/>
      <c r="BW17" s="6"/>
      <c r="BX17" s="6"/>
      <c r="BY17" s="6">
        <v>5</v>
      </c>
      <c r="BZ17" s="6"/>
      <c r="CA17" s="6"/>
      <c r="CB17" s="6"/>
      <c r="CC17" s="6"/>
      <c r="CD17" s="6"/>
      <c r="CE17" s="6"/>
      <c r="CF17" s="6"/>
      <c r="CG17" s="6"/>
      <c r="CH17" s="6"/>
      <c r="CI17" s="6"/>
      <c r="CJ17" s="6">
        <f t="shared" si="2"/>
        <v>15</v>
      </c>
      <c r="CK17" s="6"/>
      <c r="CL17" s="6"/>
      <c r="CM17" s="6"/>
      <c r="CN17" s="6"/>
      <c r="CO17" s="107"/>
      <c r="CP17" s="6">
        <v>2</v>
      </c>
      <c r="CQ17" s="6"/>
      <c r="CR17" s="6"/>
      <c r="CS17" s="6">
        <f t="shared" si="3"/>
        <v>2</v>
      </c>
      <c r="CT17" s="6"/>
      <c r="CU17" s="107"/>
      <c r="CV17" s="107"/>
      <c r="CW17" s="107"/>
      <c r="CX17" s="6"/>
      <c r="CY17" s="6"/>
      <c r="CZ17" s="6"/>
      <c r="DA17" s="6"/>
      <c r="DB17" s="6"/>
      <c r="DC17" s="6"/>
      <c r="DD17" s="6"/>
      <c r="DE17" s="6"/>
      <c r="DF17" s="6"/>
      <c r="DG17" s="6">
        <f t="shared" si="4"/>
        <v>0</v>
      </c>
      <c r="DH17" s="6">
        <v>50</v>
      </c>
      <c r="DI17" s="6">
        <f t="shared" si="5"/>
        <v>67</v>
      </c>
    </row>
    <row r="18" spans="1:113">
      <c r="A18" s="145" t="s">
        <v>474</v>
      </c>
      <c r="B18" s="146"/>
      <c r="C18" s="148" t="s">
        <v>475</v>
      </c>
      <c r="D18" s="6"/>
      <c r="E18" s="6"/>
      <c r="F18" s="107"/>
      <c r="G18" s="107"/>
      <c r="H18" s="107"/>
      <c r="I18" s="107"/>
      <c r="J18" s="6"/>
      <c r="K18" s="6"/>
      <c r="L18" s="6"/>
      <c r="M18" s="6"/>
      <c r="N18" s="6"/>
      <c r="O18" s="6"/>
      <c r="P18" s="6"/>
      <c r="Q18" s="6">
        <f t="shared" si="0"/>
        <v>0</v>
      </c>
      <c r="R18" s="6"/>
      <c r="S18" s="107"/>
      <c r="T18" s="6"/>
      <c r="U18" s="6"/>
      <c r="V18" s="6"/>
      <c r="W18" s="6"/>
      <c r="X18" s="6"/>
      <c r="Y18" s="6">
        <f t="shared" si="1"/>
        <v>0</v>
      </c>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105"/>
      <c r="BR18" s="6"/>
      <c r="BS18" s="107"/>
      <c r="BT18" s="6"/>
      <c r="BU18" s="6"/>
      <c r="BV18" s="6"/>
      <c r="BW18" s="6"/>
      <c r="BX18" s="6"/>
      <c r="BY18" s="6"/>
      <c r="BZ18" s="6"/>
      <c r="CA18" s="6"/>
      <c r="CB18" s="6"/>
      <c r="CC18" s="6"/>
      <c r="CD18" s="6"/>
      <c r="CE18" s="6"/>
      <c r="CF18" s="6"/>
      <c r="CG18" s="6"/>
      <c r="CH18" s="6"/>
      <c r="CI18" s="6"/>
      <c r="CJ18" s="6">
        <f t="shared" si="2"/>
        <v>0</v>
      </c>
      <c r="CK18" s="6"/>
      <c r="CL18" s="6"/>
      <c r="CM18" s="6"/>
      <c r="CN18" s="6"/>
      <c r="CO18" s="107"/>
      <c r="CP18" s="6"/>
      <c r="CQ18" s="6"/>
      <c r="CR18" s="6"/>
      <c r="CS18" s="6">
        <f t="shared" si="3"/>
        <v>0</v>
      </c>
      <c r="CT18" s="6"/>
      <c r="CU18" s="107"/>
      <c r="CV18" s="107"/>
      <c r="CW18" s="107"/>
      <c r="CX18" s="6"/>
      <c r="CY18" s="6"/>
      <c r="CZ18" s="6"/>
      <c r="DA18" s="6"/>
      <c r="DB18" s="6"/>
      <c r="DC18" s="6"/>
      <c r="DD18" s="6"/>
      <c r="DE18" s="6"/>
      <c r="DF18" s="6"/>
      <c r="DG18" s="6">
        <f t="shared" si="4"/>
        <v>0</v>
      </c>
      <c r="DH18" s="6">
        <v>50</v>
      </c>
      <c r="DI18" s="6">
        <f t="shared" si="5"/>
        <v>50</v>
      </c>
    </row>
    <row r="19" spans="1:113">
      <c r="A19" s="145" t="s">
        <v>476</v>
      </c>
      <c r="B19" s="146"/>
      <c r="C19" s="148" t="s">
        <v>477</v>
      </c>
      <c r="D19" s="6"/>
      <c r="E19" s="6"/>
      <c r="F19" s="107"/>
      <c r="G19" s="107"/>
      <c r="H19" s="107"/>
      <c r="I19" s="107"/>
      <c r="J19" s="6"/>
      <c r="K19" s="6"/>
      <c r="L19" s="6"/>
      <c r="M19" s="6"/>
      <c r="N19" s="6"/>
      <c r="O19" s="6"/>
      <c r="P19" s="6"/>
      <c r="Q19" s="6">
        <f t="shared" si="0"/>
        <v>0</v>
      </c>
      <c r="R19" s="6"/>
      <c r="S19" s="107"/>
      <c r="T19" s="6"/>
      <c r="U19" s="6"/>
      <c r="V19" s="6"/>
      <c r="W19" s="6"/>
      <c r="X19" s="6"/>
      <c r="Y19" s="6">
        <f t="shared" si="1"/>
        <v>0</v>
      </c>
      <c r="Z19" s="6">
        <v>5</v>
      </c>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v>5</v>
      </c>
      <c r="BE19" s="6">
        <v>4</v>
      </c>
      <c r="BF19" s="6"/>
      <c r="BG19" s="6"/>
      <c r="BH19" s="6"/>
      <c r="BI19" s="6"/>
      <c r="BJ19" s="6"/>
      <c r="BK19" s="6"/>
      <c r="BL19" s="6"/>
      <c r="BM19" s="6"/>
      <c r="BN19" s="6"/>
      <c r="BO19" s="6"/>
      <c r="BP19" s="6"/>
      <c r="BQ19" s="105"/>
      <c r="BR19" s="6"/>
      <c r="BS19" s="107"/>
      <c r="BT19" s="6"/>
      <c r="BU19" s="6"/>
      <c r="BV19" s="6"/>
      <c r="BW19" s="6"/>
      <c r="BX19" s="6"/>
      <c r="BY19" s="6"/>
      <c r="BZ19" s="6"/>
      <c r="CA19" s="6"/>
      <c r="CB19" s="6"/>
      <c r="CC19" s="6"/>
      <c r="CD19" s="6"/>
      <c r="CE19" s="6"/>
      <c r="CF19" s="6"/>
      <c r="CG19" s="6"/>
      <c r="CH19" s="6"/>
      <c r="CI19" s="6"/>
      <c r="CJ19" s="6">
        <f t="shared" si="2"/>
        <v>14</v>
      </c>
      <c r="CK19" s="6"/>
      <c r="CL19" s="6"/>
      <c r="CM19" s="6"/>
      <c r="CN19" s="6"/>
      <c r="CO19" s="107"/>
      <c r="CP19" s="6"/>
      <c r="CQ19" s="6"/>
      <c r="CR19" s="6"/>
      <c r="CS19" s="6">
        <f t="shared" si="3"/>
        <v>0</v>
      </c>
      <c r="CT19" s="6"/>
      <c r="CU19" s="107"/>
      <c r="CV19" s="107"/>
      <c r="CW19" s="107"/>
      <c r="CX19" s="6"/>
      <c r="CY19" s="6"/>
      <c r="CZ19" s="6"/>
      <c r="DA19" s="6"/>
      <c r="DB19" s="6"/>
      <c r="DC19" s="6"/>
      <c r="DD19" s="6"/>
      <c r="DE19" s="6"/>
      <c r="DF19" s="6"/>
      <c r="DG19" s="6">
        <f t="shared" si="4"/>
        <v>0</v>
      </c>
      <c r="DH19" s="6">
        <v>50</v>
      </c>
      <c r="DI19" s="6">
        <f t="shared" si="5"/>
        <v>64</v>
      </c>
    </row>
    <row r="20" spans="1:113">
      <c r="A20" s="145" t="s">
        <v>478</v>
      </c>
      <c r="B20" s="146"/>
      <c r="C20" s="148" t="s">
        <v>479</v>
      </c>
      <c r="D20" s="6"/>
      <c r="E20" s="6">
        <v>2</v>
      </c>
      <c r="F20" s="107"/>
      <c r="G20" s="107"/>
      <c r="H20" s="107"/>
      <c r="I20" s="107"/>
      <c r="J20" s="6"/>
      <c r="K20" s="6"/>
      <c r="L20" s="6"/>
      <c r="M20" s="6"/>
      <c r="N20" s="6"/>
      <c r="O20" s="6"/>
      <c r="P20" s="6"/>
      <c r="Q20" s="6">
        <f t="shared" si="0"/>
        <v>2</v>
      </c>
      <c r="R20" s="6"/>
      <c r="S20" s="107"/>
      <c r="T20" s="6"/>
      <c r="U20" s="6"/>
      <c r="V20" s="6"/>
      <c r="W20" s="6"/>
      <c r="X20" s="6"/>
      <c r="Y20" s="6">
        <f t="shared" si="1"/>
        <v>0</v>
      </c>
      <c r="Z20" s="6"/>
      <c r="AA20" s="6"/>
      <c r="AB20" s="6"/>
      <c r="AC20" s="6"/>
      <c r="AD20" s="6"/>
      <c r="AE20" s="6"/>
      <c r="AF20" s="6"/>
      <c r="AG20" s="6"/>
      <c r="AH20" s="6"/>
      <c r="AI20" s="6"/>
      <c r="AJ20" s="6"/>
      <c r="AK20" s="6"/>
      <c r="AL20" s="6"/>
      <c r="AM20" s="6"/>
      <c r="AN20" s="6"/>
      <c r="AO20" s="6"/>
      <c r="AP20" s="6"/>
      <c r="AQ20" s="6"/>
      <c r="AR20" s="6"/>
      <c r="AS20" s="6"/>
      <c r="AT20" s="6">
        <v>5</v>
      </c>
      <c r="AU20" s="6"/>
      <c r="AV20" s="6"/>
      <c r="AW20" s="6"/>
      <c r="AX20" s="6"/>
      <c r="AY20" s="6"/>
      <c r="AZ20" s="6">
        <v>5</v>
      </c>
      <c r="BA20" s="6"/>
      <c r="BB20" s="6">
        <v>3</v>
      </c>
      <c r="BC20" s="6">
        <v>3</v>
      </c>
      <c r="BD20" s="6"/>
      <c r="BE20" s="6"/>
      <c r="BF20" s="6"/>
      <c r="BG20" s="6"/>
      <c r="BH20" s="6"/>
      <c r="BI20" s="6"/>
      <c r="BJ20" s="6"/>
      <c r="BK20" s="6"/>
      <c r="BL20" s="6"/>
      <c r="BM20" s="6"/>
      <c r="BN20" s="6"/>
      <c r="BO20" s="6"/>
      <c r="BP20" s="6"/>
      <c r="BQ20" s="105"/>
      <c r="BR20" s="6"/>
      <c r="BS20" s="107"/>
      <c r="BT20" s="6"/>
      <c r="BU20" s="6"/>
      <c r="BV20" s="6"/>
      <c r="BW20" s="6"/>
      <c r="BX20" s="6"/>
      <c r="BY20" s="6"/>
      <c r="BZ20" s="6"/>
      <c r="CA20" s="6"/>
      <c r="CB20" s="6"/>
      <c r="CC20" s="6"/>
      <c r="CD20" s="6"/>
      <c r="CE20" s="6">
        <v>5</v>
      </c>
      <c r="CF20" s="6"/>
      <c r="CG20" s="6"/>
      <c r="CH20" s="6"/>
      <c r="CI20" s="6"/>
      <c r="CJ20" s="6" t="str">
        <f t="shared" si="2"/>
        <v>20</v>
      </c>
      <c r="CK20" s="6"/>
      <c r="CL20" s="6"/>
      <c r="CM20" s="6"/>
      <c r="CN20" s="6">
        <v>2</v>
      </c>
      <c r="CO20" s="107"/>
      <c r="CP20" s="6"/>
      <c r="CQ20" s="6"/>
      <c r="CR20" s="6"/>
      <c r="CS20" s="6">
        <f t="shared" si="3"/>
        <v>2</v>
      </c>
      <c r="CT20" s="6"/>
      <c r="CU20" s="107"/>
      <c r="CV20" s="107"/>
      <c r="CW20" s="107"/>
      <c r="CX20" s="6"/>
      <c r="CY20" s="6"/>
      <c r="CZ20" s="6"/>
      <c r="DA20" s="6"/>
      <c r="DB20" s="6"/>
      <c r="DC20" s="6"/>
      <c r="DD20" s="6"/>
      <c r="DE20" s="6"/>
      <c r="DF20" s="6"/>
      <c r="DG20" s="6">
        <f t="shared" si="4"/>
        <v>0</v>
      </c>
      <c r="DH20" s="6">
        <v>50</v>
      </c>
      <c r="DI20" s="6">
        <f t="shared" si="5"/>
        <v>74</v>
      </c>
    </row>
    <row r="21" spans="1:113">
      <c r="A21" s="145" t="s">
        <v>480</v>
      </c>
      <c r="B21" s="146"/>
      <c r="C21" s="148" t="s">
        <v>481</v>
      </c>
      <c r="D21" s="6"/>
      <c r="E21" s="6"/>
      <c r="F21" s="107"/>
      <c r="G21" s="107"/>
      <c r="H21" s="107"/>
      <c r="I21" s="107"/>
      <c r="J21" s="6"/>
      <c r="K21" s="6"/>
      <c r="L21" s="6"/>
      <c r="M21" s="6"/>
      <c r="N21" s="6"/>
      <c r="O21" s="6"/>
      <c r="P21" s="6"/>
      <c r="Q21" s="6">
        <f t="shared" si="0"/>
        <v>0</v>
      </c>
      <c r="R21" s="6"/>
      <c r="S21" s="107"/>
      <c r="T21" s="6"/>
      <c r="U21" s="6"/>
      <c r="V21" s="6"/>
      <c r="W21" s="6"/>
      <c r="X21" s="6"/>
      <c r="Y21" s="6">
        <f t="shared" si="1"/>
        <v>0</v>
      </c>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105"/>
      <c r="BR21" s="6"/>
      <c r="BS21" s="107"/>
      <c r="BT21" s="6"/>
      <c r="BU21" s="6"/>
      <c r="BV21" s="6"/>
      <c r="BW21" s="6"/>
      <c r="BX21" s="6"/>
      <c r="BY21" s="6"/>
      <c r="BZ21" s="6"/>
      <c r="CA21" s="6"/>
      <c r="CB21" s="6"/>
      <c r="CC21" s="6"/>
      <c r="CD21" s="6"/>
      <c r="CE21" s="6"/>
      <c r="CF21" s="6"/>
      <c r="CG21" s="6"/>
      <c r="CH21" s="6"/>
      <c r="CI21" s="6"/>
      <c r="CJ21" s="6">
        <f t="shared" si="2"/>
        <v>0</v>
      </c>
      <c r="CK21" s="6"/>
      <c r="CL21" s="6"/>
      <c r="CM21" s="6"/>
      <c r="CN21" s="6"/>
      <c r="CO21" s="107"/>
      <c r="CP21" s="6"/>
      <c r="CQ21" s="6"/>
      <c r="CR21" s="6"/>
      <c r="CS21" s="6">
        <f t="shared" si="3"/>
        <v>0</v>
      </c>
      <c r="CT21" s="6"/>
      <c r="CU21" s="107"/>
      <c r="CV21" s="107"/>
      <c r="CW21" s="107"/>
      <c r="CX21" s="6"/>
      <c r="CY21" s="6"/>
      <c r="CZ21" s="6"/>
      <c r="DA21" s="6"/>
      <c r="DB21" s="6"/>
      <c r="DC21" s="6"/>
      <c r="DD21" s="6"/>
      <c r="DE21" s="6"/>
      <c r="DF21" s="6"/>
      <c r="DG21" s="6">
        <f t="shared" si="4"/>
        <v>0</v>
      </c>
      <c r="DH21" s="6">
        <v>50</v>
      </c>
      <c r="DI21" s="6">
        <f t="shared" si="5"/>
        <v>50</v>
      </c>
    </row>
    <row r="22" spans="1:113">
      <c r="A22" s="145" t="s">
        <v>482</v>
      </c>
      <c r="B22" s="146"/>
      <c r="C22" s="148" t="s">
        <v>483</v>
      </c>
      <c r="D22" s="6"/>
      <c r="E22" s="6"/>
      <c r="F22" s="107"/>
      <c r="G22" s="107"/>
      <c r="H22" s="107"/>
      <c r="I22" s="107"/>
      <c r="J22" s="6"/>
      <c r="K22" s="6"/>
      <c r="L22" s="6"/>
      <c r="M22" s="6"/>
      <c r="N22" s="6"/>
      <c r="O22" s="6"/>
      <c r="P22" s="6"/>
      <c r="Q22" s="6">
        <f t="shared" si="0"/>
        <v>0</v>
      </c>
      <c r="R22" s="6"/>
      <c r="S22" s="107"/>
      <c r="T22" s="6"/>
      <c r="U22" s="6"/>
      <c r="V22" s="6"/>
      <c r="W22" s="6"/>
      <c r="X22" s="6"/>
      <c r="Y22" s="6">
        <f t="shared" si="1"/>
        <v>0</v>
      </c>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105"/>
      <c r="BR22" s="6"/>
      <c r="BS22" s="107"/>
      <c r="BT22" s="6"/>
      <c r="BU22" s="6"/>
      <c r="BV22" s="6"/>
      <c r="BW22" s="6"/>
      <c r="BX22" s="6"/>
      <c r="BY22" s="6"/>
      <c r="BZ22" s="6"/>
      <c r="CA22" s="6"/>
      <c r="CB22" s="6"/>
      <c r="CC22" s="6"/>
      <c r="CD22" s="6"/>
      <c r="CE22" s="6"/>
      <c r="CF22" s="6"/>
      <c r="CG22" s="6"/>
      <c r="CH22" s="6"/>
      <c r="CI22" s="6"/>
      <c r="CJ22" s="6">
        <f t="shared" si="2"/>
        <v>0</v>
      </c>
      <c r="CK22" s="6"/>
      <c r="CL22" s="6"/>
      <c r="CM22" s="6"/>
      <c r="CN22" s="6"/>
      <c r="CO22" s="107"/>
      <c r="CP22" s="6"/>
      <c r="CQ22" s="6"/>
      <c r="CR22" s="6"/>
      <c r="CS22" s="6">
        <f t="shared" si="3"/>
        <v>0</v>
      </c>
      <c r="CT22" s="6"/>
      <c r="CU22" s="107"/>
      <c r="CV22" s="107"/>
      <c r="CW22" s="107"/>
      <c r="CX22" s="6"/>
      <c r="CY22" s="6"/>
      <c r="CZ22" s="6"/>
      <c r="DA22" s="6"/>
      <c r="DB22" s="6"/>
      <c r="DC22" s="6"/>
      <c r="DD22" s="6"/>
      <c r="DE22" s="6"/>
      <c r="DF22" s="6"/>
      <c r="DG22" s="6">
        <f t="shared" si="4"/>
        <v>0</v>
      </c>
      <c r="DH22" s="6">
        <v>50</v>
      </c>
      <c r="DI22" s="6">
        <f t="shared" si="5"/>
        <v>50</v>
      </c>
    </row>
    <row r="23" spans="1:113">
      <c r="A23" s="145" t="s">
        <v>484</v>
      </c>
      <c r="B23" s="146"/>
      <c r="C23" s="148" t="s">
        <v>485</v>
      </c>
      <c r="D23" s="6"/>
      <c r="E23" s="6"/>
      <c r="F23" s="107"/>
      <c r="G23" s="107"/>
      <c r="H23" s="107"/>
      <c r="I23" s="107"/>
      <c r="J23" s="6"/>
      <c r="K23" s="6"/>
      <c r="L23" s="6"/>
      <c r="M23" s="6"/>
      <c r="N23" s="6"/>
      <c r="O23" s="6"/>
      <c r="P23" s="6"/>
      <c r="Q23" s="6">
        <f t="shared" si="0"/>
        <v>0</v>
      </c>
      <c r="R23" s="6"/>
      <c r="S23" s="107"/>
      <c r="T23" s="6"/>
      <c r="U23" s="6"/>
      <c r="V23" s="6"/>
      <c r="W23" s="6"/>
      <c r="X23" s="6"/>
      <c r="Y23" s="6">
        <f t="shared" si="1"/>
        <v>0</v>
      </c>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1"/>
      <c r="BA23" s="6"/>
      <c r="BB23" s="6"/>
      <c r="BC23" s="6"/>
      <c r="BD23" s="6"/>
      <c r="BE23" s="6"/>
      <c r="BF23" s="6"/>
      <c r="BG23" s="6"/>
      <c r="BH23" s="6"/>
      <c r="BI23" s="6"/>
      <c r="BJ23" s="6"/>
      <c r="BK23" s="6"/>
      <c r="BL23" s="6"/>
      <c r="BM23" s="6"/>
      <c r="BN23" s="6"/>
      <c r="BO23" s="6"/>
      <c r="BP23" s="6"/>
      <c r="BQ23" s="105"/>
      <c r="BR23" s="1"/>
      <c r="BS23" s="107"/>
      <c r="BT23" s="6"/>
      <c r="BU23" s="6"/>
      <c r="BV23" s="6"/>
      <c r="BW23" s="6"/>
      <c r="BX23" s="6"/>
      <c r="BY23" s="6"/>
      <c r="BZ23" s="6"/>
      <c r="CA23" s="6"/>
      <c r="CB23" s="6"/>
      <c r="CC23" s="6"/>
      <c r="CD23" s="6">
        <v>5</v>
      </c>
      <c r="CE23" s="6"/>
      <c r="CF23" s="6"/>
      <c r="CG23" s="6"/>
      <c r="CH23" s="6"/>
      <c r="CI23" s="6"/>
      <c r="CJ23" s="6">
        <f t="shared" si="2"/>
        <v>5</v>
      </c>
      <c r="CK23" s="6"/>
      <c r="CL23" s="6"/>
      <c r="CM23" s="6"/>
      <c r="CN23" s="6"/>
      <c r="CO23" s="107"/>
      <c r="CP23" s="6"/>
      <c r="CQ23" s="6"/>
      <c r="CR23" s="6"/>
      <c r="CS23" s="6">
        <f t="shared" si="3"/>
        <v>0</v>
      </c>
      <c r="CT23" s="6"/>
      <c r="CU23" s="107"/>
      <c r="CV23" s="107"/>
      <c r="CW23" s="107"/>
      <c r="CX23" s="6"/>
      <c r="CY23" s="6"/>
      <c r="CZ23" s="6"/>
      <c r="DA23" s="6"/>
      <c r="DB23" s="6"/>
      <c r="DC23" s="6"/>
      <c r="DD23" s="6"/>
      <c r="DE23" s="6"/>
      <c r="DF23" s="6"/>
      <c r="DG23" s="6">
        <f t="shared" si="4"/>
        <v>0</v>
      </c>
      <c r="DH23" s="6">
        <v>50</v>
      </c>
      <c r="DI23" s="6">
        <f t="shared" si="5"/>
        <v>55</v>
      </c>
    </row>
    <row r="24" spans="1:113">
      <c r="A24" s="145" t="s">
        <v>486</v>
      </c>
      <c r="B24" s="146"/>
      <c r="C24" s="148" t="s">
        <v>487</v>
      </c>
      <c r="D24" s="6"/>
      <c r="E24" s="6"/>
      <c r="F24" s="107"/>
      <c r="G24" s="107"/>
      <c r="H24" s="107"/>
      <c r="I24" s="107"/>
      <c r="J24" s="6"/>
      <c r="K24" s="6"/>
      <c r="L24" s="6"/>
      <c r="M24" s="6"/>
      <c r="N24" s="6"/>
      <c r="O24" s="6"/>
      <c r="P24" s="6"/>
      <c r="Q24" s="6">
        <f t="shared" si="0"/>
        <v>0</v>
      </c>
      <c r="R24" s="6"/>
      <c r="S24" s="107"/>
      <c r="T24" s="6"/>
      <c r="U24" s="6"/>
      <c r="V24" s="6"/>
      <c r="W24" s="6"/>
      <c r="X24" s="6"/>
      <c r="Y24" s="6">
        <f t="shared" si="1"/>
        <v>0</v>
      </c>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105"/>
      <c r="BR24" s="6"/>
      <c r="BS24" s="107"/>
      <c r="BT24" s="6"/>
      <c r="BU24" s="6"/>
      <c r="BV24" s="6"/>
      <c r="BW24" s="6"/>
      <c r="BX24" s="6"/>
      <c r="BY24" s="6"/>
      <c r="BZ24" s="6"/>
      <c r="CA24" s="6"/>
      <c r="CB24" s="6"/>
      <c r="CC24" s="6"/>
      <c r="CD24" s="6"/>
      <c r="CE24" s="6"/>
      <c r="CF24" s="6"/>
      <c r="CG24" s="6"/>
      <c r="CH24" s="6"/>
      <c r="CI24" s="6"/>
      <c r="CJ24" s="6">
        <f t="shared" si="2"/>
        <v>0</v>
      </c>
      <c r="CK24" s="6"/>
      <c r="CL24" s="6"/>
      <c r="CM24" s="6"/>
      <c r="CN24" s="6"/>
      <c r="CO24" s="107"/>
      <c r="CP24" s="6"/>
      <c r="CQ24" s="6"/>
      <c r="CR24" s="6"/>
      <c r="CS24" s="6">
        <f t="shared" si="3"/>
        <v>0</v>
      </c>
      <c r="CT24" s="6"/>
      <c r="CU24" s="107"/>
      <c r="CV24" s="107"/>
      <c r="CW24" s="107"/>
      <c r="CX24" s="6"/>
      <c r="CY24" s="6"/>
      <c r="CZ24" s="6"/>
      <c r="DA24" s="6"/>
      <c r="DB24" s="6"/>
      <c r="DC24" s="6"/>
      <c r="DD24" s="6"/>
      <c r="DE24" s="6"/>
      <c r="DF24" s="6"/>
      <c r="DG24" s="6">
        <f t="shared" si="4"/>
        <v>0</v>
      </c>
      <c r="DH24" s="6">
        <v>50</v>
      </c>
      <c r="DI24" s="6">
        <f t="shared" si="5"/>
        <v>50</v>
      </c>
    </row>
    <row r="25" spans="1:113">
      <c r="A25" s="145" t="s">
        <v>488</v>
      </c>
      <c r="B25" s="146"/>
      <c r="C25" s="148" t="s">
        <v>489</v>
      </c>
      <c r="D25" s="6"/>
      <c r="E25" s="6"/>
      <c r="F25" s="107"/>
      <c r="G25" s="107"/>
      <c r="H25" s="107"/>
      <c r="I25" s="107"/>
      <c r="J25" s="6"/>
      <c r="K25" s="6"/>
      <c r="L25" s="6"/>
      <c r="M25" s="6"/>
      <c r="N25" s="6"/>
      <c r="O25" s="6"/>
      <c r="P25" s="6"/>
      <c r="Q25" s="6">
        <f t="shared" si="0"/>
        <v>0</v>
      </c>
      <c r="R25" s="6"/>
      <c r="S25" s="107"/>
      <c r="T25" s="6"/>
      <c r="U25" s="6"/>
      <c r="V25" s="6"/>
      <c r="W25" s="6"/>
      <c r="X25" s="6"/>
      <c r="Y25" s="6">
        <f t="shared" si="1"/>
        <v>0</v>
      </c>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105"/>
      <c r="BR25" s="1"/>
      <c r="BS25" s="107"/>
      <c r="BT25" s="6"/>
      <c r="BU25" s="6"/>
      <c r="BV25" s="6"/>
      <c r="BW25" s="6"/>
      <c r="BX25" s="6"/>
      <c r="BY25" s="6"/>
      <c r="BZ25" s="6"/>
      <c r="CA25" s="6"/>
      <c r="CB25" s="6"/>
      <c r="CC25" s="6"/>
      <c r="CD25" s="6"/>
      <c r="CE25" s="6"/>
      <c r="CF25" s="6"/>
      <c r="CG25" s="6"/>
      <c r="CH25" s="6"/>
      <c r="CI25" s="6"/>
      <c r="CJ25" s="6">
        <f t="shared" si="2"/>
        <v>0</v>
      </c>
      <c r="CK25" s="6"/>
      <c r="CL25" s="6"/>
      <c r="CM25" s="6"/>
      <c r="CN25" s="6"/>
      <c r="CO25" s="107"/>
      <c r="CP25" s="6"/>
      <c r="CQ25" s="6"/>
      <c r="CR25" s="6"/>
      <c r="CS25" s="6">
        <f t="shared" si="3"/>
        <v>0</v>
      </c>
      <c r="CT25" s="6"/>
      <c r="CU25" s="107"/>
      <c r="CV25" s="107"/>
      <c r="CW25" s="107"/>
      <c r="CX25" s="6"/>
      <c r="CY25" s="6"/>
      <c r="CZ25" s="6"/>
      <c r="DA25" s="6"/>
      <c r="DB25" s="6"/>
      <c r="DC25" s="6"/>
      <c r="DD25" s="6"/>
      <c r="DE25" s="6"/>
      <c r="DF25" s="6"/>
      <c r="DG25" s="6">
        <f t="shared" si="4"/>
        <v>0</v>
      </c>
      <c r="DH25" s="6">
        <v>50</v>
      </c>
      <c r="DI25" s="6">
        <f t="shared" si="5"/>
        <v>50</v>
      </c>
    </row>
    <row r="26" spans="1:113">
      <c r="A26" s="145" t="s">
        <v>490</v>
      </c>
      <c r="B26" s="146"/>
      <c r="C26" s="148" t="s">
        <v>491</v>
      </c>
      <c r="D26" s="6"/>
      <c r="E26" s="6"/>
      <c r="F26" s="107"/>
      <c r="G26" s="107"/>
      <c r="H26" s="107"/>
      <c r="I26" s="107"/>
      <c r="J26" s="6"/>
      <c r="K26" s="6"/>
      <c r="L26" s="6"/>
      <c r="M26" s="6"/>
      <c r="N26" s="6"/>
      <c r="O26" s="6"/>
      <c r="P26" s="6"/>
      <c r="Q26" s="6">
        <f t="shared" si="0"/>
        <v>0</v>
      </c>
      <c r="R26" s="6"/>
      <c r="S26" s="107"/>
      <c r="T26" s="6"/>
      <c r="U26" s="6"/>
      <c r="V26" s="6"/>
      <c r="W26" s="6"/>
      <c r="X26" s="6"/>
      <c r="Y26" s="6">
        <f t="shared" si="1"/>
        <v>0</v>
      </c>
      <c r="Z26" s="6"/>
      <c r="AA26" s="6"/>
      <c r="AB26" s="6"/>
      <c r="AC26" s="6"/>
      <c r="AD26" s="6"/>
      <c r="AE26" s="6"/>
      <c r="AF26" s="6"/>
      <c r="AG26" s="6"/>
      <c r="AH26" s="6"/>
      <c r="AI26" s="6"/>
      <c r="AJ26" s="6">
        <v>10</v>
      </c>
      <c r="AK26" s="6"/>
      <c r="AL26" s="6"/>
      <c r="AM26" s="6"/>
      <c r="AN26" s="6">
        <v>2</v>
      </c>
      <c r="AO26" s="6">
        <v>3</v>
      </c>
      <c r="AP26" s="6"/>
      <c r="AQ26" s="6"/>
      <c r="AR26" s="6"/>
      <c r="AS26" s="6"/>
      <c r="AT26" s="6"/>
      <c r="AU26" s="6"/>
      <c r="AV26" s="6"/>
      <c r="AW26" s="6"/>
      <c r="AX26" s="6"/>
      <c r="AY26" s="6"/>
      <c r="AZ26" s="6"/>
      <c r="BA26" s="6"/>
      <c r="BB26" s="6"/>
      <c r="BC26" s="6"/>
      <c r="BD26" s="6"/>
      <c r="BE26" s="6"/>
      <c r="BF26" s="6">
        <v>3</v>
      </c>
      <c r="BG26" s="6"/>
      <c r="BH26" s="6"/>
      <c r="BI26" s="6"/>
      <c r="BJ26" s="6"/>
      <c r="BK26" s="6"/>
      <c r="BL26" s="6"/>
      <c r="BM26" s="6"/>
      <c r="BN26" s="6"/>
      <c r="BO26" s="6"/>
      <c r="BP26" s="6"/>
      <c r="BQ26" s="105"/>
      <c r="BR26" s="6"/>
      <c r="BS26" s="107"/>
      <c r="BT26" s="6"/>
      <c r="BU26" s="6"/>
      <c r="BV26" s="6"/>
      <c r="BW26" s="6"/>
      <c r="BX26" s="6"/>
      <c r="BY26" s="6"/>
      <c r="BZ26" s="6"/>
      <c r="CA26" s="6"/>
      <c r="CB26" s="6">
        <v>3</v>
      </c>
      <c r="CC26" s="6"/>
      <c r="CD26" s="6"/>
      <c r="CE26" s="6"/>
      <c r="CF26" s="6"/>
      <c r="CG26" s="6"/>
      <c r="CH26" s="6"/>
      <c r="CI26" s="6"/>
      <c r="CJ26" s="6" t="str">
        <f t="shared" si="2"/>
        <v>20</v>
      </c>
      <c r="CK26" s="6"/>
      <c r="CL26" s="6"/>
      <c r="CM26" s="6"/>
      <c r="CN26" s="6"/>
      <c r="CO26" s="107"/>
      <c r="CP26" s="6"/>
      <c r="CQ26" s="6"/>
      <c r="CR26" s="6"/>
      <c r="CS26" s="6">
        <f t="shared" si="3"/>
        <v>0</v>
      </c>
      <c r="CT26" s="6"/>
      <c r="CU26" s="107"/>
      <c r="CV26" s="107"/>
      <c r="CW26" s="107"/>
      <c r="CX26" s="6"/>
      <c r="CY26" s="6"/>
      <c r="CZ26" s="6"/>
      <c r="DA26" s="6"/>
      <c r="DB26" s="6"/>
      <c r="DC26" s="6"/>
      <c r="DD26" s="6"/>
      <c r="DE26" s="6"/>
      <c r="DF26" s="6"/>
      <c r="DG26" s="6">
        <f t="shared" si="4"/>
        <v>0</v>
      </c>
      <c r="DH26" s="6">
        <v>50</v>
      </c>
      <c r="DI26" s="6">
        <f t="shared" si="5"/>
        <v>70</v>
      </c>
    </row>
    <row r="27" spans="1:113">
      <c r="A27" s="145" t="s">
        <v>492</v>
      </c>
      <c r="B27" s="146"/>
      <c r="C27" s="148" t="s">
        <v>493</v>
      </c>
      <c r="D27" s="6"/>
      <c r="E27" s="6">
        <v>2</v>
      </c>
      <c r="F27" s="107"/>
      <c r="G27" s="107"/>
      <c r="H27" s="107"/>
      <c r="I27" s="107"/>
      <c r="J27" s="6"/>
      <c r="K27" s="6"/>
      <c r="L27" s="6"/>
      <c r="M27" s="6"/>
      <c r="N27" s="6"/>
      <c r="O27" s="6"/>
      <c r="P27" s="6"/>
      <c r="Q27" s="6">
        <f t="shared" si="0"/>
        <v>2</v>
      </c>
      <c r="R27" s="6"/>
      <c r="S27" s="107"/>
      <c r="T27" s="6"/>
      <c r="U27" s="6"/>
      <c r="V27" s="6"/>
      <c r="W27" s="6"/>
      <c r="X27" s="6"/>
      <c r="Y27" s="6">
        <f t="shared" si="1"/>
        <v>0</v>
      </c>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105"/>
      <c r="BR27" s="6"/>
      <c r="BS27" s="107"/>
      <c r="BT27" s="6"/>
      <c r="BU27" s="6"/>
      <c r="BV27" s="6"/>
      <c r="BW27" s="6"/>
      <c r="BX27" s="6"/>
      <c r="BY27" s="6"/>
      <c r="BZ27" s="6"/>
      <c r="CA27" s="6"/>
      <c r="CB27" s="6"/>
      <c r="CC27" s="6"/>
      <c r="CD27" s="6"/>
      <c r="CE27" s="6"/>
      <c r="CF27" s="6"/>
      <c r="CG27" s="6"/>
      <c r="CH27" s="6"/>
      <c r="CI27" s="6"/>
      <c r="CJ27" s="6">
        <f t="shared" si="2"/>
        <v>0</v>
      </c>
      <c r="CK27" s="6"/>
      <c r="CL27" s="6"/>
      <c r="CM27" s="6"/>
      <c r="CN27" s="6"/>
      <c r="CO27" s="107"/>
      <c r="CP27" s="6"/>
      <c r="CQ27" s="6"/>
      <c r="CR27" s="6"/>
      <c r="CS27" s="6">
        <f t="shared" si="3"/>
        <v>0</v>
      </c>
      <c r="CT27" s="6"/>
      <c r="CU27" s="107"/>
      <c r="CV27" s="107"/>
      <c r="CW27" s="107"/>
      <c r="CX27" s="6"/>
      <c r="CY27" s="6"/>
      <c r="CZ27" s="6"/>
      <c r="DA27" s="6"/>
      <c r="DB27" s="6"/>
      <c r="DC27" s="6"/>
      <c r="DD27" s="6"/>
      <c r="DE27" s="6"/>
      <c r="DF27" s="6"/>
      <c r="DG27" s="6">
        <f t="shared" si="4"/>
        <v>0</v>
      </c>
      <c r="DH27" s="6">
        <v>50</v>
      </c>
      <c r="DI27" s="6">
        <f t="shared" si="5"/>
        <v>52</v>
      </c>
    </row>
    <row r="28" spans="1:113">
      <c r="A28" s="145" t="s">
        <v>494</v>
      </c>
      <c r="B28" s="146"/>
      <c r="C28" s="148" t="s">
        <v>495</v>
      </c>
      <c r="D28" s="6"/>
      <c r="E28" s="6"/>
      <c r="F28" s="107"/>
      <c r="G28" s="107"/>
      <c r="H28" s="107"/>
      <c r="I28" s="107"/>
      <c r="J28" s="6"/>
      <c r="K28" s="6"/>
      <c r="L28" s="6"/>
      <c r="M28" s="6"/>
      <c r="N28" s="6"/>
      <c r="O28" s="6"/>
      <c r="P28" s="6"/>
      <c r="Q28" s="6">
        <f t="shared" si="0"/>
        <v>0</v>
      </c>
      <c r="R28" s="6"/>
      <c r="S28" s="107"/>
      <c r="T28" s="6"/>
      <c r="U28" s="6"/>
      <c r="V28" s="6"/>
      <c r="W28" s="6"/>
      <c r="X28" s="6"/>
      <c r="Y28" s="6">
        <f t="shared" si="1"/>
        <v>0</v>
      </c>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105"/>
      <c r="BR28" s="6"/>
      <c r="BS28" s="107"/>
      <c r="BT28" s="6"/>
      <c r="BU28" s="6"/>
      <c r="BV28" s="6"/>
      <c r="BW28" s="6"/>
      <c r="BX28" s="6"/>
      <c r="BY28" s="6"/>
      <c r="BZ28" s="6"/>
      <c r="CA28" s="6"/>
      <c r="CB28" s="6"/>
      <c r="CC28" s="6"/>
      <c r="CD28" s="6"/>
      <c r="CE28" s="6"/>
      <c r="CF28" s="6"/>
      <c r="CG28" s="6"/>
      <c r="CH28" s="6"/>
      <c r="CI28" s="6"/>
      <c r="CJ28" s="6">
        <f t="shared" si="2"/>
        <v>0</v>
      </c>
      <c r="CK28" s="6"/>
      <c r="CL28" s="6"/>
      <c r="CM28" s="6"/>
      <c r="CN28" s="6"/>
      <c r="CO28" s="107"/>
      <c r="CP28" s="6"/>
      <c r="CQ28" s="6"/>
      <c r="CR28" s="6"/>
      <c r="CS28" s="6">
        <f t="shared" si="3"/>
        <v>0</v>
      </c>
      <c r="CT28" s="6"/>
      <c r="CU28" s="107"/>
      <c r="CV28" s="107"/>
      <c r="CW28" s="107"/>
      <c r="CX28" s="6"/>
      <c r="CY28" s="6"/>
      <c r="CZ28" s="6"/>
      <c r="DA28" s="6"/>
      <c r="DB28" s="6"/>
      <c r="DC28" s="6"/>
      <c r="DD28" s="6"/>
      <c r="DE28" s="6"/>
      <c r="DF28" s="6"/>
      <c r="DG28" s="6">
        <f t="shared" si="4"/>
        <v>0</v>
      </c>
      <c r="DH28" s="6">
        <v>50</v>
      </c>
      <c r="DI28" s="6">
        <f t="shared" si="5"/>
        <v>50</v>
      </c>
    </row>
    <row r="29" spans="1:113">
      <c r="A29" s="145" t="s">
        <v>496</v>
      </c>
      <c r="B29" s="146"/>
      <c r="C29" s="148" t="s">
        <v>497</v>
      </c>
      <c r="D29" s="6"/>
      <c r="E29" s="6"/>
      <c r="F29" s="107"/>
      <c r="G29" s="107"/>
      <c r="H29" s="107"/>
      <c r="I29" s="107"/>
      <c r="J29" s="6"/>
      <c r="K29" s="6"/>
      <c r="L29" s="6"/>
      <c r="M29" s="6"/>
      <c r="N29" s="6"/>
      <c r="O29" s="6"/>
      <c r="P29" s="6"/>
      <c r="Q29" s="6">
        <f t="shared" si="0"/>
        <v>0</v>
      </c>
      <c r="R29" s="6"/>
      <c r="S29" s="107"/>
      <c r="T29" s="6"/>
      <c r="U29" s="6"/>
      <c r="V29" s="6"/>
      <c r="W29" s="6"/>
      <c r="X29" s="6"/>
      <c r="Y29" s="6">
        <f t="shared" si="1"/>
        <v>0</v>
      </c>
      <c r="Z29" s="6"/>
      <c r="AA29" s="6"/>
      <c r="AB29" s="6"/>
      <c r="AC29" s="6"/>
      <c r="AD29" s="6"/>
      <c r="AE29" s="6"/>
      <c r="AF29" s="6"/>
      <c r="AG29" s="6"/>
      <c r="AH29" s="6">
        <v>5</v>
      </c>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105"/>
      <c r="BR29" s="6"/>
      <c r="BS29" s="107"/>
      <c r="BT29" s="6"/>
      <c r="BU29" s="6"/>
      <c r="BV29" s="6"/>
      <c r="BW29" s="6"/>
      <c r="BX29" s="6"/>
      <c r="BY29" s="6"/>
      <c r="BZ29" s="6"/>
      <c r="CA29" s="6"/>
      <c r="CB29" s="6"/>
      <c r="CC29" s="6"/>
      <c r="CD29" s="6"/>
      <c r="CE29" s="6"/>
      <c r="CF29" s="6"/>
      <c r="CG29" s="6"/>
      <c r="CH29" s="6"/>
      <c r="CI29" s="6"/>
      <c r="CJ29" s="6">
        <f t="shared" si="2"/>
        <v>5</v>
      </c>
      <c r="CK29" s="6"/>
      <c r="CL29" s="6"/>
      <c r="CM29" s="6"/>
      <c r="CN29" s="6"/>
      <c r="CO29" s="107"/>
      <c r="CP29" s="6"/>
      <c r="CQ29" s="6"/>
      <c r="CR29" s="6"/>
      <c r="CS29" s="6">
        <f t="shared" si="3"/>
        <v>0</v>
      </c>
      <c r="CT29" s="6"/>
      <c r="CU29" s="107"/>
      <c r="CV29" s="107"/>
      <c r="CW29" s="107"/>
      <c r="CX29" s="6"/>
      <c r="CY29" s="6"/>
      <c r="CZ29" s="6"/>
      <c r="DA29" s="6"/>
      <c r="DB29" s="6"/>
      <c r="DC29" s="6"/>
      <c r="DD29" s="6"/>
      <c r="DE29" s="6"/>
      <c r="DF29" s="6"/>
      <c r="DG29" s="6">
        <f t="shared" si="4"/>
        <v>0</v>
      </c>
      <c r="DH29" s="6">
        <v>50</v>
      </c>
      <c r="DI29" s="6">
        <f t="shared" si="5"/>
        <v>55</v>
      </c>
    </row>
    <row r="30" spans="1:113">
      <c r="A30" s="145" t="s">
        <v>498</v>
      </c>
      <c r="B30" s="146"/>
      <c r="C30" s="148" t="s">
        <v>499</v>
      </c>
      <c r="D30" s="6"/>
      <c r="E30" s="6"/>
      <c r="F30" s="107"/>
      <c r="G30" s="107"/>
      <c r="H30" s="107"/>
      <c r="I30" s="107"/>
      <c r="J30" s="6"/>
      <c r="K30" s="6"/>
      <c r="L30" s="6"/>
      <c r="M30" s="6"/>
      <c r="N30" s="6"/>
      <c r="O30" s="6"/>
      <c r="P30" s="6"/>
      <c r="Q30" s="6">
        <f t="shared" si="0"/>
        <v>0</v>
      </c>
      <c r="R30" s="6"/>
      <c r="S30" s="107"/>
      <c r="T30" s="6"/>
      <c r="U30" s="6"/>
      <c r="V30" s="6"/>
      <c r="W30" s="6"/>
      <c r="X30" s="6"/>
      <c r="Y30" s="6">
        <f t="shared" si="1"/>
        <v>0</v>
      </c>
      <c r="Z30" s="6">
        <v>5</v>
      </c>
      <c r="AA30" s="6"/>
      <c r="AB30" s="6">
        <v>2</v>
      </c>
      <c r="AC30" s="6"/>
      <c r="AD30" s="6"/>
      <c r="AE30" s="6"/>
      <c r="AF30" s="6"/>
      <c r="AG30" s="6"/>
      <c r="AH30" s="6"/>
      <c r="AI30" s="6"/>
      <c r="AJ30" s="6"/>
      <c r="AK30" s="6"/>
      <c r="AL30" s="6"/>
      <c r="AM30" s="6"/>
      <c r="AN30" s="6"/>
      <c r="AO30" s="6"/>
      <c r="AP30" s="6"/>
      <c r="AQ30" s="6"/>
      <c r="AR30" s="6"/>
      <c r="AS30" s="6"/>
      <c r="AT30" s="6"/>
      <c r="AU30" s="6"/>
      <c r="AV30" s="6"/>
      <c r="AW30" s="6"/>
      <c r="AX30" s="6"/>
      <c r="AY30" s="6">
        <v>3</v>
      </c>
      <c r="AZ30" s="6"/>
      <c r="BA30" s="6"/>
      <c r="BB30" s="6"/>
      <c r="BC30" s="6"/>
      <c r="BD30" s="6"/>
      <c r="BE30" s="6"/>
      <c r="BF30" s="6"/>
      <c r="BG30" s="6"/>
      <c r="BH30" s="6"/>
      <c r="BI30" s="6"/>
      <c r="BJ30" s="6"/>
      <c r="BK30" s="6"/>
      <c r="BL30" s="6"/>
      <c r="BM30" s="6"/>
      <c r="BN30" s="6"/>
      <c r="BO30" s="6"/>
      <c r="BP30" s="6">
        <v>2</v>
      </c>
      <c r="BQ30" s="105"/>
      <c r="BR30" s="6"/>
      <c r="BS30" s="107"/>
      <c r="BT30" s="6"/>
      <c r="BU30" s="6"/>
      <c r="BV30" s="6"/>
      <c r="BW30" s="6"/>
      <c r="BX30" s="6">
        <v>5</v>
      </c>
      <c r="BY30" s="6"/>
      <c r="BZ30" s="6"/>
      <c r="CA30" s="6"/>
      <c r="CB30" s="6"/>
      <c r="CC30" s="6"/>
      <c r="CD30" s="6"/>
      <c r="CE30" s="6"/>
      <c r="CF30" s="6"/>
      <c r="CG30" s="6"/>
      <c r="CH30" s="6"/>
      <c r="CI30" s="6"/>
      <c r="CJ30" s="6">
        <f t="shared" si="2"/>
        <v>17</v>
      </c>
      <c r="CK30" s="6"/>
      <c r="CL30" s="6"/>
      <c r="CM30" s="6"/>
      <c r="CN30" s="6"/>
      <c r="CO30" s="107"/>
      <c r="CP30" s="6"/>
      <c r="CQ30" s="6"/>
      <c r="CR30" s="6"/>
      <c r="CS30" s="6">
        <f t="shared" si="3"/>
        <v>0</v>
      </c>
      <c r="CT30" s="6"/>
      <c r="CU30" s="107"/>
      <c r="CV30" s="107"/>
      <c r="CW30" s="107"/>
      <c r="CX30" s="6"/>
      <c r="CY30" s="6"/>
      <c r="CZ30" s="6">
        <v>2</v>
      </c>
      <c r="DA30" s="6"/>
      <c r="DB30" s="6"/>
      <c r="DC30" s="6"/>
      <c r="DD30" s="6"/>
      <c r="DE30" s="6"/>
      <c r="DF30" s="6"/>
      <c r="DG30" s="6">
        <f t="shared" si="4"/>
        <v>2</v>
      </c>
      <c r="DH30" s="6">
        <v>50</v>
      </c>
      <c r="DI30" s="6">
        <f t="shared" si="5"/>
        <v>69</v>
      </c>
    </row>
    <row r="31" spans="1:113">
      <c r="A31" s="145" t="s">
        <v>500</v>
      </c>
      <c r="B31" s="146"/>
      <c r="C31" s="148" t="s">
        <v>501</v>
      </c>
      <c r="D31" s="6"/>
      <c r="E31" s="6"/>
      <c r="F31" s="107"/>
      <c r="G31" s="107"/>
      <c r="H31" s="107"/>
      <c r="I31" s="107"/>
      <c r="J31" s="6"/>
      <c r="K31" s="6"/>
      <c r="L31" s="6"/>
      <c r="M31" s="6"/>
      <c r="N31" s="6"/>
      <c r="O31" s="6"/>
      <c r="P31" s="6"/>
      <c r="Q31" s="6">
        <f t="shared" si="0"/>
        <v>0</v>
      </c>
      <c r="R31" s="6"/>
      <c r="S31" s="107"/>
      <c r="T31" s="6"/>
      <c r="U31" s="6"/>
      <c r="V31" s="6"/>
      <c r="W31" s="6"/>
      <c r="X31" s="6"/>
      <c r="Y31" s="6">
        <f t="shared" si="1"/>
        <v>0</v>
      </c>
      <c r="Z31" s="6">
        <v>5</v>
      </c>
      <c r="AA31" s="6"/>
      <c r="AB31" s="6"/>
      <c r="AC31" s="6"/>
      <c r="AD31" s="6"/>
      <c r="AE31" s="6"/>
      <c r="AF31" s="6"/>
      <c r="AG31" s="6"/>
      <c r="AH31" s="6"/>
      <c r="AI31" s="6">
        <v>20</v>
      </c>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105"/>
      <c r="BR31" s="6"/>
      <c r="BS31" s="107"/>
      <c r="BT31" s="6"/>
      <c r="BU31" s="6"/>
      <c r="BV31" s="6"/>
      <c r="BW31" s="6"/>
      <c r="BX31" s="6"/>
      <c r="BY31" s="6"/>
      <c r="BZ31" s="6"/>
      <c r="CA31" s="6"/>
      <c r="CB31" s="6"/>
      <c r="CC31" s="6"/>
      <c r="CD31" s="6"/>
      <c r="CE31" s="6"/>
      <c r="CF31" s="6">
        <v>80</v>
      </c>
      <c r="CG31" s="6"/>
      <c r="CH31" s="6"/>
      <c r="CI31" s="6"/>
      <c r="CJ31" s="6" t="str">
        <f t="shared" si="2"/>
        <v>20</v>
      </c>
      <c r="CK31" s="6"/>
      <c r="CL31" s="6"/>
      <c r="CM31" s="6"/>
      <c r="CN31" s="6"/>
      <c r="CO31" s="107"/>
      <c r="CP31" s="6"/>
      <c r="CQ31" s="6"/>
      <c r="CR31" s="6"/>
      <c r="CS31" s="6">
        <f t="shared" si="3"/>
        <v>0</v>
      </c>
      <c r="CT31" s="6"/>
      <c r="CU31" s="107"/>
      <c r="CV31" s="107"/>
      <c r="CW31" s="107"/>
      <c r="CX31" s="6"/>
      <c r="CY31" s="6"/>
      <c r="CZ31" s="6"/>
      <c r="DA31" s="6"/>
      <c r="DB31" s="6"/>
      <c r="DC31" s="6"/>
      <c r="DD31" s="6"/>
      <c r="DE31" s="6"/>
      <c r="DF31" s="6"/>
      <c r="DG31" s="6">
        <f t="shared" si="4"/>
        <v>0</v>
      </c>
      <c r="DH31" s="6">
        <v>50</v>
      </c>
      <c r="DI31" s="6">
        <f t="shared" si="5"/>
        <v>70</v>
      </c>
    </row>
    <row r="32" spans="1:113">
      <c r="A32" s="145" t="s">
        <v>502</v>
      </c>
      <c r="B32" s="146"/>
      <c r="C32" s="148" t="s">
        <v>503</v>
      </c>
      <c r="D32" s="6"/>
      <c r="E32" s="6"/>
      <c r="F32" s="107"/>
      <c r="G32" s="107"/>
      <c r="H32" s="107"/>
      <c r="I32" s="107"/>
      <c r="J32" s="6"/>
      <c r="K32" s="6"/>
      <c r="L32" s="6"/>
      <c r="M32" s="6"/>
      <c r="N32" s="6"/>
      <c r="O32" s="6"/>
      <c r="P32" s="6"/>
      <c r="Q32" s="6">
        <f t="shared" si="0"/>
        <v>0</v>
      </c>
      <c r="R32" s="6"/>
      <c r="S32" s="107"/>
      <c r="T32" s="6"/>
      <c r="U32" s="6"/>
      <c r="V32" s="6"/>
      <c r="W32" s="6"/>
      <c r="X32" s="6"/>
      <c r="Y32" s="6">
        <f t="shared" si="1"/>
        <v>0</v>
      </c>
      <c r="Z32" s="6"/>
      <c r="AA32" s="6"/>
      <c r="AB32" s="6"/>
      <c r="AC32" s="6"/>
      <c r="AD32" s="6"/>
      <c r="AE32" s="6"/>
      <c r="AF32" s="6"/>
      <c r="AG32" s="6"/>
      <c r="AH32" s="6"/>
      <c r="AI32" s="6"/>
      <c r="AJ32" s="6"/>
      <c r="AK32" s="6"/>
      <c r="AL32" s="6"/>
      <c r="AM32" s="6">
        <v>5</v>
      </c>
      <c r="AN32" s="6"/>
      <c r="AO32" s="6"/>
      <c r="AP32" s="6"/>
      <c r="AQ32" s="6"/>
      <c r="AR32" s="6"/>
      <c r="AS32" s="6"/>
      <c r="AT32" s="6"/>
      <c r="AU32" s="6"/>
      <c r="AV32" s="6"/>
      <c r="AW32" s="6"/>
      <c r="AX32" s="6"/>
      <c r="AY32" s="6"/>
      <c r="AZ32" s="6"/>
      <c r="BA32" s="6"/>
      <c r="BB32" s="6"/>
      <c r="BC32" s="6"/>
      <c r="BD32" s="6"/>
      <c r="BE32" s="6"/>
      <c r="BF32" s="6"/>
      <c r="BG32" s="6"/>
      <c r="BH32" s="6"/>
      <c r="BI32" s="6"/>
      <c r="BJ32" s="6"/>
      <c r="BK32" s="6"/>
      <c r="BL32" s="6">
        <v>3</v>
      </c>
      <c r="BM32" s="6"/>
      <c r="BN32" s="6"/>
      <c r="BO32" s="6"/>
      <c r="BP32" s="6"/>
      <c r="BQ32" s="105"/>
      <c r="BR32" s="6"/>
      <c r="BS32" s="107"/>
      <c r="BT32" s="6"/>
      <c r="BU32" s="6"/>
      <c r="BV32" s="6"/>
      <c r="BW32" s="6"/>
      <c r="BX32" s="6"/>
      <c r="BY32" s="6"/>
      <c r="BZ32" s="6"/>
      <c r="CA32" s="6"/>
      <c r="CB32" s="6"/>
      <c r="CC32" s="6"/>
      <c r="CD32" s="6"/>
      <c r="CE32" s="6"/>
      <c r="CF32" s="6"/>
      <c r="CG32" s="6"/>
      <c r="CH32" s="6"/>
      <c r="CI32" s="6"/>
      <c r="CJ32" s="6">
        <f t="shared" si="2"/>
        <v>8</v>
      </c>
      <c r="CK32" s="6">
        <v>2</v>
      </c>
      <c r="CL32" s="6"/>
      <c r="CM32" s="6"/>
      <c r="CN32" s="6"/>
      <c r="CO32" s="107"/>
      <c r="CP32" s="6"/>
      <c r="CQ32" s="6"/>
      <c r="CR32" s="6"/>
      <c r="CS32" s="6">
        <f t="shared" si="3"/>
        <v>2</v>
      </c>
      <c r="CT32" s="6"/>
      <c r="CU32" s="107"/>
      <c r="CV32" s="107"/>
      <c r="CW32" s="107"/>
      <c r="CX32" s="6"/>
      <c r="CY32" s="6"/>
      <c r="CZ32" s="6"/>
      <c r="DA32" s="6"/>
      <c r="DB32" s="6"/>
      <c r="DC32" s="6"/>
      <c r="DD32" s="6"/>
      <c r="DE32" s="6"/>
      <c r="DF32" s="6"/>
      <c r="DG32" s="6">
        <f t="shared" si="4"/>
        <v>0</v>
      </c>
      <c r="DH32" s="6">
        <v>50</v>
      </c>
      <c r="DI32" s="6">
        <f t="shared" si="5"/>
        <v>60</v>
      </c>
    </row>
    <row r="33" spans="1:113">
      <c r="A33" s="145" t="s">
        <v>504</v>
      </c>
      <c r="B33" s="146"/>
      <c r="C33" s="148" t="s">
        <v>505</v>
      </c>
      <c r="D33" s="6"/>
      <c r="E33" s="6"/>
      <c r="F33" s="107"/>
      <c r="G33" s="107"/>
      <c r="H33" s="107"/>
      <c r="I33" s="107"/>
      <c r="J33" s="6"/>
      <c r="K33" s="6"/>
      <c r="L33" s="6"/>
      <c r="M33" s="6"/>
      <c r="N33" s="6"/>
      <c r="O33" s="22"/>
      <c r="P33" s="22"/>
      <c r="Q33" s="6">
        <f t="shared" si="0"/>
        <v>0</v>
      </c>
      <c r="R33" s="6"/>
      <c r="S33" s="107"/>
      <c r="T33" s="6"/>
      <c r="U33" s="6"/>
      <c r="V33" s="6"/>
      <c r="W33" s="6"/>
      <c r="X33" s="22"/>
      <c r="Y33" s="6">
        <f t="shared" si="1"/>
        <v>0</v>
      </c>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105"/>
      <c r="BR33" s="6"/>
      <c r="BS33" s="107"/>
      <c r="BT33" s="6"/>
      <c r="BU33" s="6"/>
      <c r="BV33" s="6"/>
      <c r="BW33" s="6"/>
      <c r="BX33" s="6"/>
      <c r="BY33" s="6"/>
      <c r="BZ33" s="6"/>
      <c r="CA33" s="6"/>
      <c r="CB33" s="6"/>
      <c r="CC33" s="6"/>
      <c r="CD33" s="6"/>
      <c r="CE33" s="6"/>
      <c r="CF33" s="22"/>
      <c r="CG33" s="22"/>
      <c r="CH33" s="22"/>
      <c r="CI33" s="22"/>
      <c r="CJ33" s="6">
        <f t="shared" si="2"/>
        <v>0</v>
      </c>
      <c r="CK33" s="6"/>
      <c r="CL33" s="6"/>
      <c r="CM33" s="6"/>
      <c r="CN33" s="6"/>
      <c r="CO33" s="107"/>
      <c r="CP33" s="6"/>
      <c r="CQ33" s="6"/>
      <c r="CR33" s="22"/>
      <c r="CS33" s="6">
        <f t="shared" si="3"/>
        <v>0</v>
      </c>
      <c r="CT33" s="6"/>
      <c r="CU33" s="107"/>
      <c r="CV33" s="107"/>
      <c r="CW33" s="107"/>
      <c r="CX33" s="6"/>
      <c r="CY33" s="6"/>
      <c r="CZ33" s="6"/>
      <c r="DA33" s="6"/>
      <c r="DB33" s="6"/>
      <c r="DC33" s="6"/>
      <c r="DD33" s="6"/>
      <c r="DE33" s="22"/>
      <c r="DF33" s="22"/>
      <c r="DG33" s="6">
        <f t="shared" si="4"/>
        <v>0</v>
      </c>
      <c r="DH33" s="6">
        <v>50</v>
      </c>
      <c r="DI33" s="6">
        <f t="shared" si="5"/>
        <v>50</v>
      </c>
    </row>
    <row r="34" spans="1:113">
      <c r="A34" s="145" t="s">
        <v>506</v>
      </c>
      <c r="B34" s="146"/>
      <c r="C34" s="148" t="s">
        <v>507</v>
      </c>
      <c r="D34" s="6"/>
      <c r="E34" s="19"/>
      <c r="F34" s="107"/>
      <c r="G34" s="104"/>
      <c r="H34" s="107"/>
      <c r="I34" s="107"/>
      <c r="J34" s="6"/>
      <c r="K34" s="6"/>
      <c r="L34" s="19"/>
      <c r="M34" s="6"/>
      <c r="N34" s="6"/>
      <c r="O34" s="6"/>
      <c r="P34" s="6"/>
      <c r="Q34" s="6">
        <f t="shared" si="0"/>
        <v>0</v>
      </c>
      <c r="R34" s="6"/>
      <c r="S34" s="107"/>
      <c r="T34" s="6"/>
      <c r="U34" s="6"/>
      <c r="V34" s="6"/>
      <c r="W34" s="6"/>
      <c r="X34" s="6"/>
      <c r="Y34" s="6">
        <f t="shared" si="1"/>
        <v>0</v>
      </c>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105"/>
      <c r="BR34" s="6"/>
      <c r="BS34" s="107"/>
      <c r="BT34" s="6"/>
      <c r="BU34" s="6"/>
      <c r="BV34" s="6"/>
      <c r="BW34" s="6"/>
      <c r="BX34" s="6"/>
      <c r="BY34" s="6"/>
      <c r="BZ34" s="6"/>
      <c r="CA34" s="6"/>
      <c r="CB34" s="6"/>
      <c r="CC34" s="6"/>
      <c r="CD34" s="6"/>
      <c r="CE34" s="6"/>
      <c r="CF34" s="6"/>
      <c r="CG34" s="6">
        <v>5</v>
      </c>
      <c r="CH34" s="6"/>
      <c r="CI34" s="6"/>
      <c r="CJ34" s="6">
        <f t="shared" si="2"/>
        <v>5</v>
      </c>
      <c r="CK34" s="6"/>
      <c r="CL34" s="6"/>
      <c r="CM34" s="6"/>
      <c r="CN34" s="6"/>
      <c r="CO34" s="107"/>
      <c r="CP34" s="6"/>
      <c r="CQ34" s="6"/>
      <c r="CR34" s="6"/>
      <c r="CS34" s="6">
        <f t="shared" si="3"/>
        <v>0</v>
      </c>
      <c r="CT34" s="6"/>
      <c r="CU34" s="107"/>
      <c r="CV34" s="107"/>
      <c r="CW34" s="107"/>
      <c r="CX34" s="6"/>
      <c r="CY34" s="6"/>
      <c r="CZ34" s="6"/>
      <c r="DA34" s="6"/>
      <c r="DB34" s="6"/>
      <c r="DC34" s="6"/>
      <c r="DD34" s="6"/>
      <c r="DE34" s="6"/>
      <c r="DF34" s="6"/>
      <c r="DG34" s="6">
        <f t="shared" si="4"/>
        <v>0</v>
      </c>
      <c r="DH34" s="6">
        <v>50</v>
      </c>
      <c r="DI34" s="6">
        <f t="shared" si="5"/>
        <v>55</v>
      </c>
    </row>
    <row r="35" spans="1:113">
      <c r="A35" s="145" t="s">
        <v>508</v>
      </c>
      <c r="B35" s="146"/>
      <c r="C35" s="148" t="s">
        <v>509</v>
      </c>
      <c r="D35" s="6"/>
      <c r="E35" s="6"/>
      <c r="F35" s="107"/>
      <c r="G35" s="107"/>
      <c r="H35" s="107"/>
      <c r="I35" s="107"/>
      <c r="J35" s="6"/>
      <c r="K35" s="6"/>
      <c r="L35" s="6"/>
      <c r="M35" s="6"/>
      <c r="N35" s="6"/>
      <c r="O35" s="6"/>
      <c r="P35" s="6"/>
      <c r="Q35" s="6">
        <f t="shared" si="0"/>
        <v>0</v>
      </c>
      <c r="R35" s="6"/>
      <c r="S35" s="107"/>
      <c r="T35" s="6"/>
      <c r="U35" s="6"/>
      <c r="V35" s="6"/>
      <c r="W35" s="6"/>
      <c r="X35" s="6"/>
      <c r="Y35" s="6">
        <f t="shared" si="1"/>
        <v>0</v>
      </c>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105"/>
      <c r="BR35" s="6"/>
      <c r="BS35" s="107"/>
      <c r="BT35" s="6"/>
      <c r="BU35" s="6"/>
      <c r="BV35" s="6"/>
      <c r="BW35" s="6"/>
      <c r="BX35" s="6"/>
      <c r="BY35" s="6"/>
      <c r="BZ35" s="6"/>
      <c r="CA35" s="6"/>
      <c r="CB35" s="6"/>
      <c r="CC35" s="6"/>
      <c r="CD35" s="6"/>
      <c r="CE35" s="6"/>
      <c r="CF35" s="6"/>
      <c r="CG35" s="6"/>
      <c r="CH35" s="6"/>
      <c r="CI35" s="6"/>
      <c r="CJ35" s="6">
        <f t="shared" si="2"/>
        <v>0</v>
      </c>
      <c r="CK35" s="6"/>
      <c r="CL35" s="6"/>
      <c r="CM35" s="6"/>
      <c r="CN35" s="6"/>
      <c r="CO35" s="107"/>
      <c r="CP35" s="6"/>
      <c r="CQ35" s="6"/>
      <c r="CR35" s="6"/>
      <c r="CS35" s="6">
        <f t="shared" si="3"/>
        <v>0</v>
      </c>
      <c r="CT35" s="6"/>
      <c r="CU35" s="107"/>
      <c r="CV35" s="107"/>
      <c r="CW35" s="107"/>
      <c r="CX35" s="6"/>
      <c r="CY35" s="6"/>
      <c r="CZ35" s="6"/>
      <c r="DA35" s="6"/>
      <c r="DB35" s="6"/>
      <c r="DC35" s="6"/>
      <c r="DD35" s="6"/>
      <c r="DE35" s="6"/>
      <c r="DF35" s="6"/>
      <c r="DG35" s="6">
        <f t="shared" si="4"/>
        <v>0</v>
      </c>
      <c r="DH35" s="6">
        <v>50</v>
      </c>
      <c r="DI35" s="6">
        <f t="shared" si="5"/>
        <v>50</v>
      </c>
    </row>
    <row r="36" spans="1:113">
      <c r="A36" s="145" t="s">
        <v>510</v>
      </c>
      <c r="B36" s="146"/>
      <c r="C36" s="148" t="s">
        <v>511</v>
      </c>
      <c r="D36" s="6"/>
      <c r="E36" s="6"/>
      <c r="F36" s="107"/>
      <c r="G36" s="107"/>
      <c r="H36" s="107"/>
      <c r="I36" s="107"/>
      <c r="J36" s="6"/>
      <c r="K36" s="6"/>
      <c r="L36" s="6"/>
      <c r="M36" s="6"/>
      <c r="N36" s="6"/>
      <c r="O36" s="6"/>
      <c r="P36" s="6"/>
      <c r="Q36" s="6">
        <f t="shared" si="0"/>
        <v>0</v>
      </c>
      <c r="R36" s="6"/>
      <c r="S36" s="107"/>
      <c r="T36" s="6"/>
      <c r="U36" s="6"/>
      <c r="V36" s="6"/>
      <c r="W36" s="6"/>
      <c r="X36" s="6"/>
      <c r="Y36" s="6">
        <f t="shared" si="1"/>
        <v>0</v>
      </c>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105"/>
      <c r="BR36" s="6"/>
      <c r="BS36" s="107"/>
      <c r="BT36" s="6"/>
      <c r="BU36" s="6"/>
      <c r="BV36" s="6"/>
      <c r="BW36" s="6"/>
      <c r="BX36" s="6"/>
      <c r="BY36" s="6"/>
      <c r="BZ36" s="6"/>
      <c r="CA36" s="6"/>
      <c r="CB36" s="6"/>
      <c r="CC36" s="6"/>
      <c r="CD36" s="6"/>
      <c r="CE36" s="6"/>
      <c r="CF36" s="6"/>
      <c r="CG36" s="6"/>
      <c r="CH36" s="6"/>
      <c r="CI36" s="6"/>
      <c r="CJ36" s="6">
        <f t="shared" si="2"/>
        <v>0</v>
      </c>
      <c r="CK36" s="6"/>
      <c r="CL36" s="6"/>
      <c r="CM36" s="6"/>
      <c r="CN36" s="6"/>
      <c r="CO36" s="107"/>
      <c r="CP36" s="6"/>
      <c r="CQ36" s="6"/>
      <c r="CR36" s="6"/>
      <c r="CS36" s="6">
        <f t="shared" si="3"/>
        <v>0</v>
      </c>
      <c r="CT36" s="6"/>
      <c r="CU36" s="107"/>
      <c r="CV36" s="107"/>
      <c r="CW36" s="107"/>
      <c r="CX36" s="6"/>
      <c r="CY36" s="6"/>
      <c r="CZ36" s="6"/>
      <c r="DA36" s="6"/>
      <c r="DB36" s="6"/>
      <c r="DC36" s="6"/>
      <c r="DD36" s="6"/>
      <c r="DE36" s="6"/>
      <c r="DF36" s="6"/>
      <c r="DG36" s="6">
        <f t="shared" si="4"/>
        <v>0</v>
      </c>
      <c r="DH36" s="6">
        <v>50</v>
      </c>
      <c r="DI36" s="6">
        <f t="shared" si="5"/>
        <v>50</v>
      </c>
    </row>
    <row r="37" spans="1:113">
      <c r="A37" s="145" t="s">
        <v>512</v>
      </c>
      <c r="B37" s="146"/>
      <c r="C37" s="148" t="s">
        <v>513</v>
      </c>
      <c r="D37" s="6"/>
      <c r="E37" s="6"/>
      <c r="F37" s="107"/>
      <c r="G37" s="107"/>
      <c r="H37" s="107"/>
      <c r="I37" s="107"/>
      <c r="J37" s="6"/>
      <c r="K37" s="6"/>
      <c r="L37" s="6"/>
      <c r="M37" s="6"/>
      <c r="N37" s="6"/>
      <c r="O37" s="6"/>
      <c r="P37" s="6"/>
      <c r="Q37" s="6">
        <f t="shared" si="0"/>
        <v>0</v>
      </c>
      <c r="R37" s="6"/>
      <c r="S37" s="107"/>
      <c r="T37" s="6"/>
      <c r="U37" s="6">
        <v>3</v>
      </c>
      <c r="V37" s="6">
        <v>3</v>
      </c>
      <c r="W37" s="6"/>
      <c r="X37" s="6"/>
      <c r="Y37" s="6">
        <f t="shared" si="1"/>
        <v>6</v>
      </c>
      <c r="Z37" s="6"/>
      <c r="AA37" s="6"/>
      <c r="AB37" s="6"/>
      <c r="AC37" s="6"/>
      <c r="AD37" s="6"/>
      <c r="AE37" s="6"/>
      <c r="AF37" s="6"/>
      <c r="AG37" s="6">
        <v>5</v>
      </c>
      <c r="AH37" s="6">
        <v>5</v>
      </c>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107"/>
      <c r="BT37" s="6"/>
      <c r="BU37" s="6">
        <v>5</v>
      </c>
      <c r="BV37" s="6"/>
      <c r="BW37" s="6"/>
      <c r="BX37" s="6"/>
      <c r="BY37" s="6"/>
      <c r="BZ37" s="6"/>
      <c r="CA37" s="6"/>
      <c r="CB37" s="6"/>
      <c r="CC37" s="6"/>
      <c r="CD37" s="6"/>
      <c r="CE37" s="6"/>
      <c r="CF37" s="6"/>
      <c r="CG37" s="6">
        <v>5</v>
      </c>
      <c r="CH37" s="6"/>
      <c r="CI37" s="6"/>
      <c r="CJ37" s="6">
        <f t="shared" si="2"/>
        <v>20</v>
      </c>
      <c r="CK37" s="6"/>
      <c r="CL37" s="6"/>
      <c r="CM37" s="6"/>
      <c r="CN37" s="6"/>
      <c r="CO37" s="107"/>
      <c r="CP37" s="6"/>
      <c r="CQ37" s="6"/>
      <c r="CR37" s="6"/>
      <c r="CS37" s="6">
        <f t="shared" si="3"/>
        <v>0</v>
      </c>
      <c r="CT37" s="6">
        <v>3</v>
      </c>
      <c r="CU37" s="107"/>
      <c r="CV37" s="107"/>
      <c r="CW37" s="107"/>
      <c r="CX37" s="6"/>
      <c r="CY37" s="6"/>
      <c r="CZ37" s="6"/>
      <c r="DA37" s="6"/>
      <c r="DB37" s="6"/>
      <c r="DC37" s="6">
        <v>9</v>
      </c>
      <c r="DD37" s="6"/>
      <c r="DE37" s="6"/>
      <c r="DF37" s="6"/>
      <c r="DG37" s="6" t="str">
        <f t="shared" si="4"/>
        <v>10</v>
      </c>
      <c r="DH37" s="6">
        <v>50</v>
      </c>
      <c r="DI37" s="6">
        <f t="shared" si="5"/>
        <v>86</v>
      </c>
    </row>
    <row r="38" spans="1:113">
      <c r="A38" s="145" t="s">
        <v>514</v>
      </c>
      <c r="B38" s="146"/>
      <c r="C38" s="148" t="s">
        <v>515</v>
      </c>
      <c r="D38" s="6"/>
      <c r="E38" s="6"/>
      <c r="F38" s="107"/>
      <c r="G38" s="107"/>
      <c r="H38" s="107"/>
      <c r="I38" s="107"/>
      <c r="J38" s="6"/>
      <c r="K38" s="6"/>
      <c r="L38" s="6"/>
      <c r="M38" s="6"/>
      <c r="N38" s="6"/>
      <c r="O38" s="6"/>
      <c r="P38" s="6"/>
      <c r="Q38" s="6">
        <f t="shared" si="0"/>
        <v>0</v>
      </c>
      <c r="R38" s="6"/>
      <c r="S38" s="107"/>
      <c r="T38" s="6"/>
      <c r="U38" s="6"/>
      <c r="V38" s="6"/>
      <c r="W38" s="6"/>
      <c r="X38" s="6"/>
      <c r="Y38" s="6">
        <f t="shared" si="1"/>
        <v>0</v>
      </c>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107"/>
      <c r="BT38" s="6"/>
      <c r="BU38" s="6"/>
      <c r="BV38" s="6"/>
      <c r="BW38" s="6"/>
      <c r="BX38" s="6"/>
      <c r="BY38" s="6"/>
      <c r="BZ38" s="6"/>
      <c r="CA38" s="6"/>
      <c r="CB38" s="6"/>
      <c r="CC38" s="6"/>
      <c r="CD38" s="6"/>
      <c r="CE38" s="6"/>
      <c r="CF38" s="6"/>
      <c r="CG38" s="6"/>
      <c r="CH38" s="6"/>
      <c r="CI38" s="6"/>
      <c r="CJ38" s="6">
        <f t="shared" si="2"/>
        <v>0</v>
      </c>
      <c r="CK38" s="6"/>
      <c r="CL38" s="6"/>
      <c r="CM38" s="6"/>
      <c r="CN38" s="6"/>
      <c r="CO38" s="107"/>
      <c r="CP38" s="6"/>
      <c r="CQ38" s="6"/>
      <c r="CR38" s="6"/>
      <c r="CS38" s="6">
        <f t="shared" si="3"/>
        <v>0</v>
      </c>
      <c r="CT38" s="6"/>
      <c r="CU38" s="107"/>
      <c r="CV38" s="107"/>
      <c r="CW38" s="107"/>
      <c r="CX38" s="6"/>
      <c r="CY38" s="6"/>
      <c r="CZ38" s="6"/>
      <c r="DA38" s="6"/>
      <c r="DB38" s="6"/>
      <c r="DC38" s="6"/>
      <c r="DD38" s="6"/>
      <c r="DE38" s="6"/>
      <c r="DF38" s="6"/>
      <c r="DG38" s="6">
        <f t="shared" si="4"/>
        <v>0</v>
      </c>
      <c r="DH38" s="6">
        <v>50</v>
      </c>
      <c r="DI38" s="6">
        <f t="shared" si="5"/>
        <v>50</v>
      </c>
    </row>
    <row r="39" spans="1:113">
      <c r="A39" s="145" t="s">
        <v>516</v>
      </c>
      <c r="B39" s="146"/>
      <c r="C39" s="148" t="s">
        <v>517</v>
      </c>
      <c r="D39" s="6"/>
      <c r="E39" s="6"/>
      <c r="F39" s="107"/>
      <c r="G39" s="107"/>
      <c r="H39" s="107"/>
      <c r="I39" s="107"/>
      <c r="J39" s="6"/>
      <c r="K39" s="6"/>
      <c r="L39" s="6"/>
      <c r="M39" s="6"/>
      <c r="N39" s="6"/>
      <c r="O39" s="6"/>
      <c r="P39" s="6"/>
      <c r="Q39" s="6">
        <f t="shared" si="0"/>
        <v>0</v>
      </c>
      <c r="R39" s="6"/>
      <c r="S39" s="107"/>
      <c r="T39" s="6"/>
      <c r="U39" s="6"/>
      <c r="V39" s="6"/>
      <c r="W39" s="6"/>
      <c r="X39" s="6"/>
      <c r="Y39" s="6">
        <f t="shared" si="1"/>
        <v>0</v>
      </c>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107"/>
      <c r="BT39" s="6"/>
      <c r="BU39" s="6"/>
      <c r="BV39" s="6"/>
      <c r="BW39" s="6"/>
      <c r="BX39" s="6"/>
      <c r="BY39" s="6"/>
      <c r="BZ39" s="6"/>
      <c r="CA39" s="6"/>
      <c r="CB39" s="6"/>
      <c r="CC39" s="6"/>
      <c r="CD39" s="6"/>
      <c r="CE39" s="6"/>
      <c r="CF39" s="6"/>
      <c r="CG39" s="6"/>
      <c r="CH39" s="6"/>
      <c r="CI39" s="6"/>
      <c r="CJ39" s="6">
        <f t="shared" si="2"/>
        <v>0</v>
      </c>
      <c r="CK39" s="6"/>
      <c r="CL39" s="6"/>
      <c r="CM39" s="6"/>
      <c r="CN39" s="6"/>
      <c r="CO39" s="107"/>
      <c r="CP39" s="6"/>
      <c r="CQ39" s="6"/>
      <c r="CR39" s="6"/>
      <c r="CS39" s="6">
        <f t="shared" si="3"/>
        <v>0</v>
      </c>
      <c r="CT39" s="6"/>
      <c r="CU39" s="107"/>
      <c r="CV39" s="107"/>
      <c r="CW39" s="107"/>
      <c r="CX39" s="6"/>
      <c r="CY39" s="6"/>
      <c r="CZ39" s="6"/>
      <c r="DA39" s="6"/>
      <c r="DB39" s="6"/>
      <c r="DC39" s="6"/>
      <c r="DD39" s="6"/>
      <c r="DE39" s="6"/>
      <c r="DF39" s="6"/>
      <c r="DG39" s="6">
        <f t="shared" si="4"/>
        <v>0</v>
      </c>
      <c r="DH39" s="6">
        <v>50</v>
      </c>
      <c r="DI39" s="6">
        <f t="shared" si="5"/>
        <v>50</v>
      </c>
    </row>
    <row r="40" spans="1:113">
      <c r="A40" s="145" t="s">
        <v>518</v>
      </c>
      <c r="B40" s="146"/>
      <c r="C40" s="148" t="s">
        <v>519</v>
      </c>
      <c r="D40" s="6"/>
      <c r="E40" s="6">
        <v>1</v>
      </c>
      <c r="F40" s="107"/>
      <c r="G40" s="107"/>
      <c r="H40" s="107"/>
      <c r="I40" s="107"/>
      <c r="J40" s="6"/>
      <c r="K40" s="6"/>
      <c r="L40" s="6"/>
      <c r="M40" s="6"/>
      <c r="N40" s="6"/>
      <c r="O40" s="6"/>
      <c r="P40" s="6"/>
      <c r="Q40" s="6">
        <f t="shared" si="0"/>
        <v>1</v>
      </c>
      <c r="R40" s="6"/>
      <c r="S40" s="107"/>
      <c r="T40" s="6"/>
      <c r="U40" s="6"/>
      <c r="V40" s="6"/>
      <c r="W40" s="6"/>
      <c r="X40" s="6"/>
      <c r="Y40" s="6">
        <f t="shared" si="1"/>
        <v>0</v>
      </c>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107"/>
      <c r="BT40" s="6"/>
      <c r="BU40" s="6"/>
      <c r="BV40" s="6"/>
      <c r="BW40" s="6"/>
      <c r="BX40" s="6"/>
      <c r="BY40" s="6"/>
      <c r="BZ40" s="6"/>
      <c r="CA40" s="6"/>
      <c r="CB40" s="6"/>
      <c r="CC40" s="6"/>
      <c r="CD40" s="6"/>
      <c r="CE40" s="6"/>
      <c r="CF40" s="6"/>
      <c r="CG40" s="6"/>
      <c r="CH40" s="6"/>
      <c r="CI40" s="6"/>
      <c r="CJ40" s="6">
        <f t="shared" si="2"/>
        <v>0</v>
      </c>
      <c r="CK40" s="6"/>
      <c r="CL40" s="6"/>
      <c r="CM40" s="6"/>
      <c r="CN40" s="6"/>
      <c r="CO40" s="107"/>
      <c r="CP40" s="6"/>
      <c r="CQ40" s="6"/>
      <c r="CR40" s="6"/>
      <c r="CS40" s="6">
        <f t="shared" si="3"/>
        <v>0</v>
      </c>
      <c r="CT40" s="6"/>
      <c r="CU40" s="107"/>
      <c r="CV40" s="107"/>
      <c r="CW40" s="107"/>
      <c r="CX40" s="6"/>
      <c r="CY40" s="6"/>
      <c r="CZ40" s="6"/>
      <c r="DA40" s="6"/>
      <c r="DB40" s="6"/>
      <c r="DC40" s="6"/>
      <c r="DD40" s="6"/>
      <c r="DE40" s="6"/>
      <c r="DF40" s="6"/>
      <c r="DG40" s="6">
        <f t="shared" si="4"/>
        <v>0</v>
      </c>
      <c r="DH40" s="6">
        <v>50</v>
      </c>
      <c r="DI40" s="6">
        <f t="shared" si="5"/>
        <v>51</v>
      </c>
    </row>
    <row r="41" spans="1:113">
      <c r="A41" s="145" t="s">
        <v>520</v>
      </c>
      <c r="B41" s="146"/>
      <c r="C41" s="148" t="s">
        <v>521</v>
      </c>
      <c r="D41" s="6"/>
      <c r="E41" s="6"/>
      <c r="F41" s="107"/>
      <c r="G41" s="107"/>
      <c r="H41" s="107"/>
      <c r="I41" s="107"/>
      <c r="J41" s="6"/>
      <c r="K41" s="6"/>
      <c r="L41" s="6"/>
      <c r="M41" s="6"/>
      <c r="N41" s="6"/>
      <c r="O41" s="6"/>
      <c r="P41" s="6"/>
      <c r="Q41" s="6">
        <f t="shared" si="0"/>
        <v>0</v>
      </c>
      <c r="R41" s="6"/>
      <c r="S41" s="107"/>
      <c r="T41" s="6"/>
      <c r="U41" s="6"/>
      <c r="V41" s="6"/>
      <c r="W41" s="6"/>
      <c r="X41" s="6"/>
      <c r="Y41" s="6">
        <f t="shared" si="1"/>
        <v>0</v>
      </c>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107"/>
      <c r="BT41" s="6"/>
      <c r="BU41" s="6"/>
      <c r="BV41" s="6"/>
      <c r="BW41" s="6"/>
      <c r="BX41" s="6"/>
      <c r="BY41" s="6"/>
      <c r="BZ41" s="6"/>
      <c r="CA41" s="6"/>
      <c r="CB41" s="6"/>
      <c r="CC41" s="6"/>
      <c r="CD41" s="6"/>
      <c r="CE41" s="6"/>
      <c r="CF41" s="6"/>
      <c r="CG41" s="6"/>
      <c r="CH41" s="6"/>
      <c r="CI41" s="6"/>
      <c r="CJ41" s="6">
        <f t="shared" si="2"/>
        <v>0</v>
      </c>
      <c r="CK41" s="6"/>
      <c r="CL41" s="6"/>
      <c r="CM41" s="6"/>
      <c r="CN41" s="6"/>
      <c r="CO41" s="107"/>
      <c r="CP41" s="6"/>
      <c r="CQ41" s="6"/>
      <c r="CR41" s="6"/>
      <c r="CS41" s="6">
        <f t="shared" si="3"/>
        <v>0</v>
      </c>
      <c r="CT41" s="6"/>
      <c r="CU41" s="107"/>
      <c r="CV41" s="107"/>
      <c r="CW41" s="107"/>
      <c r="CX41" s="6"/>
      <c r="CY41" s="6"/>
      <c r="CZ41" s="6"/>
      <c r="DA41" s="6"/>
      <c r="DB41" s="6"/>
      <c r="DC41" s="6"/>
      <c r="DD41" s="6"/>
      <c r="DE41" s="6"/>
      <c r="DF41" s="6"/>
      <c r="DG41" s="6">
        <f t="shared" si="4"/>
        <v>0</v>
      </c>
      <c r="DH41" s="6">
        <v>50</v>
      </c>
      <c r="DI41" s="6">
        <f t="shared" si="5"/>
        <v>50</v>
      </c>
    </row>
    <row r="42" spans="1:113">
      <c r="A42" s="145" t="s">
        <v>522</v>
      </c>
      <c r="B42" s="146"/>
      <c r="C42" s="148" t="s">
        <v>523</v>
      </c>
      <c r="D42" s="6"/>
      <c r="E42" s="6"/>
      <c r="F42" s="107"/>
      <c r="G42" s="107"/>
      <c r="H42" s="107"/>
      <c r="I42" s="107"/>
      <c r="J42" s="6"/>
      <c r="K42" s="6"/>
      <c r="L42" s="6"/>
      <c r="M42" s="6"/>
      <c r="N42" s="6"/>
      <c r="O42" s="6"/>
      <c r="P42" s="6"/>
      <c r="Q42" s="6">
        <f t="shared" si="0"/>
        <v>0</v>
      </c>
      <c r="R42" s="6"/>
      <c r="S42" s="107"/>
      <c r="T42" s="6"/>
      <c r="U42" s="6"/>
      <c r="V42" s="6"/>
      <c r="W42" s="6"/>
      <c r="X42" s="6"/>
      <c r="Y42" s="6">
        <f t="shared" si="1"/>
        <v>0</v>
      </c>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107"/>
      <c r="BT42" s="6"/>
      <c r="BU42" s="6"/>
      <c r="BV42" s="6"/>
      <c r="BW42" s="6"/>
      <c r="BX42" s="6"/>
      <c r="BY42" s="6"/>
      <c r="BZ42" s="6"/>
      <c r="CA42" s="6"/>
      <c r="CB42" s="6"/>
      <c r="CC42" s="6"/>
      <c r="CD42" s="6"/>
      <c r="CE42" s="6"/>
      <c r="CF42" s="6"/>
      <c r="CG42" s="6"/>
      <c r="CH42" s="6"/>
      <c r="CI42" s="6"/>
      <c r="CJ42" s="6">
        <f t="shared" si="2"/>
        <v>0</v>
      </c>
      <c r="CK42" s="6"/>
      <c r="CL42" s="6"/>
      <c r="CM42" s="6"/>
      <c r="CN42" s="6"/>
      <c r="CO42" s="107"/>
      <c r="CP42" s="6"/>
      <c r="CQ42" s="6"/>
      <c r="CR42" s="6"/>
      <c r="CS42" s="6">
        <f t="shared" si="3"/>
        <v>0</v>
      </c>
      <c r="CT42" s="6"/>
      <c r="CU42" s="107"/>
      <c r="CV42" s="107"/>
      <c r="CW42" s="107"/>
      <c r="CX42" s="6"/>
      <c r="CY42" s="6"/>
      <c r="CZ42" s="6"/>
      <c r="DA42" s="6"/>
      <c r="DB42" s="6"/>
      <c r="DC42" s="6"/>
      <c r="DD42" s="6"/>
      <c r="DE42" s="6"/>
      <c r="DF42" s="6"/>
      <c r="DG42" s="6">
        <f t="shared" si="4"/>
        <v>0</v>
      </c>
      <c r="DH42" s="6">
        <v>50</v>
      </c>
      <c r="DI42" s="6">
        <f t="shared" si="5"/>
        <v>50</v>
      </c>
    </row>
    <row r="43" spans="1:113">
      <c r="A43" s="145" t="s">
        <v>524</v>
      </c>
      <c r="B43" s="146"/>
      <c r="C43" s="148" t="s">
        <v>525</v>
      </c>
      <c r="D43" s="6"/>
      <c r="E43" s="6"/>
      <c r="F43" s="107"/>
      <c r="G43" s="107"/>
      <c r="H43" s="107"/>
      <c r="I43" s="107"/>
      <c r="J43" s="6"/>
      <c r="K43" s="6"/>
      <c r="L43" s="6"/>
      <c r="M43" s="6"/>
      <c r="N43" s="6"/>
      <c r="O43" s="6"/>
      <c r="P43" s="6"/>
      <c r="Q43" s="6">
        <f t="shared" si="0"/>
        <v>0</v>
      </c>
      <c r="R43" s="6"/>
      <c r="S43" s="107"/>
      <c r="T43" s="6"/>
      <c r="U43" s="6"/>
      <c r="V43" s="6"/>
      <c r="W43" s="6"/>
      <c r="X43" s="6"/>
      <c r="Y43" s="6">
        <f t="shared" si="1"/>
        <v>0</v>
      </c>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107"/>
      <c r="BT43" s="6"/>
      <c r="BU43" s="6"/>
      <c r="BV43" s="6"/>
      <c r="BW43" s="6"/>
      <c r="BX43" s="6"/>
      <c r="BY43" s="6"/>
      <c r="BZ43" s="6"/>
      <c r="CA43" s="6"/>
      <c r="CB43" s="6"/>
      <c r="CC43" s="6"/>
      <c r="CD43" s="6"/>
      <c r="CE43" s="6"/>
      <c r="CF43" s="6"/>
      <c r="CG43" s="6"/>
      <c r="CH43" s="6"/>
      <c r="CI43" s="6"/>
      <c r="CJ43" s="6">
        <f t="shared" si="2"/>
        <v>0</v>
      </c>
      <c r="CK43" s="6"/>
      <c r="CL43" s="6"/>
      <c r="CM43" s="6"/>
      <c r="CN43" s="6"/>
      <c r="CO43" s="107"/>
      <c r="CP43" s="6"/>
      <c r="CQ43" s="6"/>
      <c r="CR43" s="6"/>
      <c r="CS43" s="6">
        <f t="shared" si="3"/>
        <v>0</v>
      </c>
      <c r="CT43" s="6"/>
      <c r="CU43" s="107"/>
      <c r="CV43" s="107"/>
      <c r="CW43" s="107"/>
      <c r="CX43" s="6"/>
      <c r="CY43" s="6"/>
      <c r="CZ43" s="6"/>
      <c r="DA43" s="6"/>
      <c r="DB43" s="6"/>
      <c r="DC43" s="6"/>
      <c r="DD43" s="6"/>
      <c r="DE43" s="6"/>
      <c r="DF43" s="6"/>
      <c r="DG43" s="6">
        <f t="shared" si="4"/>
        <v>0</v>
      </c>
      <c r="DH43" s="6">
        <v>50</v>
      </c>
      <c r="DI43" s="6">
        <f t="shared" si="5"/>
        <v>50</v>
      </c>
    </row>
    <row r="44" spans="1:113">
      <c r="A44" s="145" t="s">
        <v>526</v>
      </c>
      <c r="B44" s="146"/>
      <c r="C44" s="147" t="s">
        <v>527</v>
      </c>
      <c r="D44" s="6"/>
      <c r="E44" s="6"/>
      <c r="F44" s="107"/>
      <c r="G44" s="107"/>
      <c r="H44" s="107"/>
      <c r="I44" s="107"/>
      <c r="J44" s="6"/>
      <c r="K44" s="6"/>
      <c r="L44" s="6"/>
      <c r="M44" s="6"/>
      <c r="N44" s="6"/>
      <c r="O44" s="6"/>
      <c r="P44" s="6"/>
      <c r="Q44" s="6">
        <f t="shared" si="0"/>
        <v>0</v>
      </c>
      <c r="R44" s="6"/>
      <c r="S44" s="107"/>
      <c r="T44" s="6"/>
      <c r="U44" s="6"/>
      <c r="V44" s="6"/>
      <c r="W44" s="6"/>
      <c r="X44" s="6"/>
      <c r="Y44" s="6">
        <f t="shared" si="1"/>
        <v>0</v>
      </c>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R44" s="6"/>
      <c r="BS44" s="107"/>
      <c r="BT44" s="6"/>
      <c r="BU44" s="6"/>
      <c r="BV44" s="6"/>
      <c r="BW44" s="6"/>
      <c r="BX44" s="6"/>
      <c r="BY44" s="6"/>
      <c r="BZ44" s="6"/>
      <c r="CA44" s="6"/>
      <c r="CB44" s="6"/>
      <c r="CC44" s="6"/>
      <c r="CD44" s="6"/>
      <c r="CE44" s="6"/>
      <c r="CF44" s="6"/>
      <c r="CG44" s="6"/>
      <c r="CH44" s="6"/>
      <c r="CI44" s="6"/>
      <c r="CJ44" s="6">
        <f t="shared" si="2"/>
        <v>0</v>
      </c>
      <c r="CK44" s="6"/>
      <c r="CL44" s="6"/>
      <c r="CM44" s="6"/>
      <c r="CN44" s="6"/>
      <c r="CO44" s="107"/>
      <c r="CP44" s="6"/>
      <c r="CQ44" s="6"/>
      <c r="CR44" s="6"/>
      <c r="CS44" s="6">
        <f t="shared" si="3"/>
        <v>0</v>
      </c>
      <c r="CT44" s="6"/>
      <c r="CU44" s="107"/>
      <c r="CV44" s="107"/>
      <c r="CW44" s="107"/>
      <c r="CX44" s="6"/>
      <c r="CY44" s="6"/>
      <c r="CZ44" s="6"/>
      <c r="DA44" s="6"/>
      <c r="DB44" s="6"/>
      <c r="DC44" s="6"/>
      <c r="DD44" s="6"/>
      <c r="DE44" s="6"/>
      <c r="DF44" s="6"/>
      <c r="DG44" s="6">
        <f t="shared" si="4"/>
        <v>0</v>
      </c>
      <c r="DH44" s="6">
        <v>50</v>
      </c>
      <c r="DI44" s="6">
        <f t="shared" si="5"/>
        <v>50</v>
      </c>
    </row>
    <row r="45" spans="1:113">
      <c r="A45" s="145" t="s">
        <v>528</v>
      </c>
      <c r="B45" s="146"/>
      <c r="C45" s="147" t="s">
        <v>529</v>
      </c>
      <c r="D45" s="6"/>
      <c r="E45" s="6"/>
      <c r="F45" s="107"/>
      <c r="G45" s="107"/>
      <c r="H45" s="107"/>
      <c r="I45" s="107"/>
      <c r="J45" s="6"/>
      <c r="K45" s="6"/>
      <c r="L45" s="6"/>
      <c r="M45" s="6"/>
      <c r="N45" s="6"/>
      <c r="O45" s="6"/>
      <c r="P45" s="6"/>
      <c r="Q45" s="6">
        <f t="shared" si="0"/>
        <v>0</v>
      </c>
      <c r="R45" s="6"/>
      <c r="S45" s="107"/>
      <c r="T45" s="6"/>
      <c r="U45" s="6"/>
      <c r="V45" s="6"/>
      <c r="W45" s="6"/>
      <c r="X45" s="6"/>
      <c r="Y45" s="6">
        <f t="shared" si="1"/>
        <v>0</v>
      </c>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R45" s="6"/>
      <c r="BS45" s="107"/>
      <c r="BT45" s="6"/>
      <c r="BU45" s="6"/>
      <c r="BV45" s="6"/>
      <c r="BW45" s="6"/>
      <c r="BX45" s="6"/>
      <c r="BY45" s="6"/>
      <c r="BZ45" s="6"/>
      <c r="CA45" s="6"/>
      <c r="CB45" s="6"/>
      <c r="CC45" s="6"/>
      <c r="CD45" s="6"/>
      <c r="CE45" s="6"/>
      <c r="CF45" s="6"/>
      <c r="CG45" s="6"/>
      <c r="CH45" s="6"/>
      <c r="CI45" s="6"/>
      <c r="CJ45" s="6">
        <f t="shared" si="2"/>
        <v>0</v>
      </c>
      <c r="CK45" s="6"/>
      <c r="CL45" s="6"/>
      <c r="CM45" s="6"/>
      <c r="CN45" s="6"/>
      <c r="CO45" s="107"/>
      <c r="CP45" s="6"/>
      <c r="CQ45" s="6"/>
      <c r="CR45" s="6"/>
      <c r="CS45" s="6">
        <f t="shared" si="3"/>
        <v>0</v>
      </c>
      <c r="CT45" s="6"/>
      <c r="CU45" s="107"/>
      <c r="CV45" s="107"/>
      <c r="CW45" s="107"/>
      <c r="CX45" s="6"/>
      <c r="CY45" s="6"/>
      <c r="CZ45" s="6"/>
      <c r="DA45" s="6"/>
      <c r="DB45" s="6"/>
      <c r="DC45" s="6"/>
      <c r="DD45" s="6"/>
      <c r="DE45" s="6"/>
      <c r="DF45" s="6"/>
      <c r="DG45" s="6">
        <f t="shared" si="4"/>
        <v>0</v>
      </c>
      <c r="DH45" s="6">
        <v>50</v>
      </c>
      <c r="DI45" s="6">
        <f t="shared" si="5"/>
        <v>50</v>
      </c>
    </row>
    <row r="46" spans="1:113">
      <c r="A46" s="145" t="s">
        <v>530</v>
      </c>
      <c r="B46" s="146"/>
      <c r="C46" s="148" t="s">
        <v>531</v>
      </c>
      <c r="D46" s="6"/>
      <c r="E46" s="6"/>
      <c r="F46" s="107"/>
      <c r="G46" s="107"/>
      <c r="H46" s="107"/>
      <c r="I46" s="107"/>
      <c r="J46" s="6"/>
      <c r="K46" s="6"/>
      <c r="L46" s="6"/>
      <c r="M46" s="6"/>
      <c r="N46" s="6"/>
      <c r="O46" s="6"/>
      <c r="P46" s="6"/>
      <c r="Q46" s="6">
        <f t="shared" si="0"/>
        <v>0</v>
      </c>
      <c r="R46" s="6"/>
      <c r="S46" s="107"/>
      <c r="T46" s="6"/>
      <c r="U46" s="6"/>
      <c r="V46" s="6"/>
      <c r="W46" s="6"/>
      <c r="X46" s="6"/>
      <c r="Y46" s="6">
        <f t="shared" si="1"/>
        <v>0</v>
      </c>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R46" s="6"/>
      <c r="BS46" s="107"/>
      <c r="BT46" s="6"/>
      <c r="BU46" s="6"/>
      <c r="BV46" s="6"/>
      <c r="BW46" s="6"/>
      <c r="BX46" s="6"/>
      <c r="BY46" s="6"/>
      <c r="BZ46" s="6"/>
      <c r="CA46" s="6"/>
      <c r="CB46" s="6"/>
      <c r="CC46" s="6"/>
      <c r="CD46" s="6"/>
      <c r="CE46" s="6"/>
      <c r="CF46" s="6"/>
      <c r="CG46" s="6"/>
      <c r="CH46" s="6"/>
      <c r="CI46" s="6"/>
      <c r="CJ46" s="6">
        <f t="shared" si="2"/>
        <v>0</v>
      </c>
      <c r="CK46" s="6"/>
      <c r="CL46" s="6"/>
      <c r="CM46" s="6"/>
      <c r="CN46" s="6"/>
      <c r="CO46" s="107"/>
      <c r="CP46" s="6"/>
      <c r="CQ46" s="6"/>
      <c r="CR46" s="6"/>
      <c r="CS46" s="6">
        <f t="shared" si="3"/>
        <v>0</v>
      </c>
      <c r="CT46" s="6"/>
      <c r="CU46" s="107"/>
      <c r="CV46" s="107"/>
      <c r="CW46" s="107"/>
      <c r="CX46" s="6"/>
      <c r="CY46" s="6"/>
      <c r="CZ46" s="6"/>
      <c r="DA46" s="6"/>
      <c r="DB46" s="6"/>
      <c r="DC46" s="6"/>
      <c r="DD46" s="6"/>
      <c r="DE46" s="6"/>
      <c r="DF46" s="6"/>
      <c r="DG46" s="6">
        <f t="shared" si="4"/>
        <v>0</v>
      </c>
      <c r="DH46" s="6">
        <v>50</v>
      </c>
      <c r="DI46" s="6">
        <f t="shared" si="5"/>
        <v>50</v>
      </c>
    </row>
    <row r="47" spans="1:113">
      <c r="A47" s="145" t="s">
        <v>532</v>
      </c>
      <c r="B47" s="146"/>
      <c r="C47" s="148" t="s">
        <v>533</v>
      </c>
      <c r="D47" s="6">
        <v>2</v>
      </c>
      <c r="E47" s="6"/>
      <c r="F47" s="107">
        <v>2</v>
      </c>
      <c r="G47" s="107"/>
      <c r="H47" s="107"/>
      <c r="I47" s="107"/>
      <c r="J47" s="6">
        <v>2</v>
      </c>
      <c r="K47" s="6"/>
      <c r="L47" s="6">
        <v>2</v>
      </c>
      <c r="M47" s="6">
        <v>2</v>
      </c>
      <c r="N47" s="6"/>
      <c r="O47" s="6"/>
      <c r="P47" s="6"/>
      <c r="Q47" s="6" t="str">
        <f t="shared" si="0"/>
        <v>5</v>
      </c>
      <c r="R47" s="6">
        <v>3</v>
      </c>
      <c r="S47" s="107"/>
      <c r="T47" s="6"/>
      <c r="U47" s="6"/>
      <c r="V47" s="6"/>
      <c r="W47" s="6">
        <v>3</v>
      </c>
      <c r="X47" s="6"/>
      <c r="Y47" s="6">
        <f t="shared" si="1"/>
        <v>6</v>
      </c>
      <c r="Z47" s="6"/>
      <c r="AA47" s="6"/>
      <c r="AB47" s="6">
        <v>2</v>
      </c>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R47" s="6"/>
      <c r="BS47" s="107"/>
      <c r="BT47" s="6"/>
      <c r="BU47" s="6"/>
      <c r="BV47" s="6"/>
      <c r="BW47" s="6"/>
      <c r="BX47" s="6"/>
      <c r="BY47" s="6"/>
      <c r="BZ47" s="6"/>
      <c r="CA47" s="6"/>
      <c r="CB47" s="6"/>
      <c r="CC47" s="6"/>
      <c r="CD47" s="6"/>
      <c r="CE47" s="6"/>
      <c r="CF47" s="6"/>
      <c r="CG47" s="6"/>
      <c r="CH47" s="6"/>
      <c r="CI47" s="6"/>
      <c r="CJ47" s="6">
        <f t="shared" si="2"/>
        <v>2</v>
      </c>
      <c r="CK47" s="6"/>
      <c r="CL47" s="6"/>
      <c r="CM47" s="6"/>
      <c r="CN47" s="6"/>
      <c r="CO47" s="107"/>
      <c r="CP47" s="6"/>
      <c r="CQ47" s="6"/>
      <c r="CR47" s="6"/>
      <c r="CS47" s="6">
        <f t="shared" si="3"/>
        <v>0</v>
      </c>
      <c r="CT47" s="6"/>
      <c r="CU47" s="107">
        <v>1</v>
      </c>
      <c r="CV47" s="107"/>
      <c r="CW47" s="107"/>
      <c r="CX47" s="6"/>
      <c r="CY47" s="6">
        <v>2</v>
      </c>
      <c r="CZ47" s="6"/>
      <c r="DA47" s="6"/>
      <c r="DB47" s="6">
        <v>3</v>
      </c>
      <c r="DC47" s="6"/>
      <c r="DD47" s="6"/>
      <c r="DE47" s="6"/>
      <c r="DF47" s="6"/>
      <c r="DG47" s="6">
        <f t="shared" si="4"/>
        <v>6</v>
      </c>
      <c r="DH47" s="6">
        <v>50</v>
      </c>
      <c r="DI47" s="6">
        <f t="shared" si="5"/>
        <v>69</v>
      </c>
    </row>
    <row r="48" spans="1:113">
      <c r="A48" s="145" t="s">
        <v>534</v>
      </c>
      <c r="B48" s="146"/>
      <c r="C48" s="148" t="s">
        <v>535</v>
      </c>
      <c r="D48" s="6"/>
      <c r="E48" s="6"/>
      <c r="F48" s="107"/>
      <c r="G48" s="107"/>
      <c r="H48" s="107"/>
      <c r="I48" s="107"/>
      <c r="J48" s="6"/>
      <c r="K48" s="6"/>
      <c r="L48" s="6"/>
      <c r="M48" s="6"/>
      <c r="N48" s="6"/>
      <c r="O48" s="6"/>
      <c r="P48" s="6"/>
      <c r="Q48" s="6">
        <f t="shared" si="0"/>
        <v>0</v>
      </c>
      <c r="R48" s="6"/>
      <c r="S48" s="107"/>
      <c r="T48" s="6"/>
      <c r="U48" s="6"/>
      <c r="V48" s="6"/>
      <c r="W48" s="6"/>
      <c r="X48" s="6"/>
      <c r="Y48" s="6">
        <f t="shared" si="1"/>
        <v>0</v>
      </c>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R48" s="6"/>
      <c r="BS48" s="107"/>
      <c r="BT48" s="6"/>
      <c r="BU48" s="6"/>
      <c r="BV48" s="6"/>
      <c r="BW48" s="6"/>
      <c r="BX48" s="6"/>
      <c r="BY48" s="6"/>
      <c r="BZ48" s="6"/>
      <c r="CA48" s="6"/>
      <c r="CB48" s="6"/>
      <c r="CC48" s="6"/>
      <c r="CD48" s="6"/>
      <c r="CE48" s="6"/>
      <c r="CF48" s="6"/>
      <c r="CG48" s="6">
        <v>5</v>
      </c>
      <c r="CH48" s="6"/>
      <c r="CI48" s="6"/>
      <c r="CJ48" s="6">
        <f t="shared" si="2"/>
        <v>5</v>
      </c>
      <c r="CK48" s="6"/>
      <c r="CL48" s="6"/>
      <c r="CM48" s="6"/>
      <c r="CN48" s="6"/>
      <c r="CO48" s="107"/>
      <c r="CP48" s="6"/>
      <c r="CQ48" s="6"/>
      <c r="CR48" s="6"/>
      <c r="CS48" s="6">
        <f t="shared" si="3"/>
        <v>0</v>
      </c>
      <c r="CT48" s="6"/>
      <c r="CU48" s="107"/>
      <c r="CV48" s="107"/>
      <c r="CW48" s="107"/>
      <c r="CX48" s="6"/>
      <c r="CY48" s="6"/>
      <c r="CZ48" s="6"/>
      <c r="DA48" s="6"/>
      <c r="DB48" s="6"/>
      <c r="DC48" s="6"/>
      <c r="DD48" s="6"/>
      <c r="DE48" s="6"/>
      <c r="DF48" s="6"/>
      <c r="DG48" s="6">
        <f t="shared" si="4"/>
        <v>0</v>
      </c>
      <c r="DH48" s="6">
        <v>50</v>
      </c>
      <c r="DI48" s="6">
        <f t="shared" si="5"/>
        <v>55</v>
      </c>
    </row>
    <row r="49" spans="1:113">
      <c r="A49" s="145" t="s">
        <v>536</v>
      </c>
      <c r="B49" s="146"/>
      <c r="C49" s="148" t="s">
        <v>537</v>
      </c>
      <c r="D49" s="6"/>
      <c r="E49" s="6"/>
      <c r="F49" s="107"/>
      <c r="G49" s="107"/>
      <c r="H49" s="107"/>
      <c r="I49" s="107"/>
      <c r="J49" s="6"/>
      <c r="K49" s="6"/>
      <c r="L49" s="6"/>
      <c r="M49" s="6"/>
      <c r="N49" s="6"/>
      <c r="O49" s="6"/>
      <c r="P49" s="6"/>
      <c r="Q49" s="6">
        <f t="shared" si="0"/>
        <v>0</v>
      </c>
      <c r="R49" s="6"/>
      <c r="S49" s="107"/>
      <c r="T49" s="6"/>
      <c r="U49" s="6"/>
      <c r="V49" s="6"/>
      <c r="W49" s="6"/>
      <c r="X49" s="6"/>
      <c r="Y49" s="6">
        <f t="shared" si="1"/>
        <v>0</v>
      </c>
      <c r="Z49" s="6"/>
      <c r="AA49" s="6"/>
      <c r="AB49" s="6"/>
      <c r="AC49" s="6"/>
      <c r="AD49" s="6"/>
      <c r="AE49" s="6"/>
      <c r="AF49" s="6"/>
      <c r="AG49" s="6">
        <v>5</v>
      </c>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R49" s="6"/>
      <c r="BS49" s="107"/>
      <c r="BT49" s="6"/>
      <c r="BU49" s="6"/>
      <c r="BV49" s="6"/>
      <c r="BW49" s="6"/>
      <c r="BX49" s="6"/>
      <c r="BY49" s="6"/>
      <c r="BZ49" s="6"/>
      <c r="CA49" s="6"/>
      <c r="CB49" s="6"/>
      <c r="CC49" s="6"/>
      <c r="CD49" s="6"/>
      <c r="CE49" s="6"/>
      <c r="CF49" s="6"/>
      <c r="CG49" s="6"/>
      <c r="CH49" s="6"/>
      <c r="CI49" s="6"/>
      <c r="CJ49" s="6">
        <f t="shared" si="2"/>
        <v>5</v>
      </c>
      <c r="CK49" s="6"/>
      <c r="CL49" s="6"/>
      <c r="CM49" s="6"/>
      <c r="CN49" s="6"/>
      <c r="CO49" s="107"/>
      <c r="CP49" s="6"/>
      <c r="CQ49" s="6"/>
      <c r="CR49" s="6"/>
      <c r="CS49" s="6">
        <f t="shared" si="3"/>
        <v>0</v>
      </c>
      <c r="CT49" s="6"/>
      <c r="CU49" s="107"/>
      <c r="CV49" s="107"/>
      <c r="CW49" s="107"/>
      <c r="CX49" s="6"/>
      <c r="CY49" s="6"/>
      <c r="CZ49" s="6"/>
      <c r="DA49" s="6"/>
      <c r="DB49" s="6"/>
      <c r="DC49" s="6"/>
      <c r="DD49" s="6"/>
      <c r="DE49" s="6"/>
      <c r="DF49" s="6"/>
      <c r="DG49" s="6">
        <f t="shared" si="4"/>
        <v>0</v>
      </c>
      <c r="DH49" s="6">
        <v>50</v>
      </c>
      <c r="DI49" s="6">
        <f t="shared" si="5"/>
        <v>55</v>
      </c>
    </row>
    <row r="50" spans="1:113">
      <c r="A50" s="149" t="s">
        <v>538</v>
      </c>
      <c r="B50" s="149"/>
      <c r="C50" s="150" t="s">
        <v>539</v>
      </c>
      <c r="D50" s="13"/>
      <c r="E50" s="13"/>
      <c r="F50" s="107"/>
      <c r="G50" s="107"/>
      <c r="H50" s="107"/>
      <c r="I50" s="107"/>
      <c r="J50" s="6"/>
      <c r="K50" s="6"/>
      <c r="L50" s="6"/>
      <c r="M50" s="6"/>
      <c r="N50" s="6"/>
      <c r="O50" s="13"/>
      <c r="P50" s="13"/>
      <c r="Q50" s="13">
        <f t="shared" si="0"/>
        <v>0</v>
      </c>
      <c r="R50" s="13"/>
      <c r="S50" s="107"/>
      <c r="T50" s="6"/>
      <c r="U50" s="6"/>
      <c r="V50" s="6"/>
      <c r="W50" s="6"/>
      <c r="X50" s="13"/>
      <c r="Y50" s="13">
        <f t="shared" si="1"/>
        <v>0</v>
      </c>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R50" s="153"/>
      <c r="BS50" s="107"/>
      <c r="BT50" s="6"/>
      <c r="BU50" s="6"/>
      <c r="BV50" s="6"/>
      <c r="BW50" s="6"/>
      <c r="BX50" s="6"/>
      <c r="BY50" s="6"/>
      <c r="BZ50" s="6"/>
      <c r="CA50" s="6"/>
      <c r="CB50" s="6"/>
      <c r="CC50" s="6"/>
      <c r="CD50" s="6"/>
      <c r="CE50" s="6"/>
      <c r="CF50" s="13"/>
      <c r="CG50" s="13"/>
      <c r="CH50" s="13"/>
      <c r="CI50" s="13"/>
      <c r="CJ50" s="13">
        <f t="shared" si="2"/>
        <v>0</v>
      </c>
      <c r="CK50" s="13"/>
      <c r="CL50" s="13"/>
      <c r="CM50" s="13"/>
      <c r="CN50" s="13"/>
      <c r="CO50" s="107"/>
      <c r="CP50" s="6"/>
      <c r="CQ50" s="6"/>
      <c r="CR50" s="13"/>
      <c r="CS50" s="13">
        <f t="shared" si="3"/>
        <v>0</v>
      </c>
      <c r="CT50" s="13"/>
      <c r="CU50" s="107"/>
      <c r="CV50" s="107"/>
      <c r="CW50" s="107"/>
      <c r="CX50" s="6"/>
      <c r="CY50" s="6"/>
      <c r="CZ50" s="6"/>
      <c r="DA50" s="6"/>
      <c r="DB50" s="6"/>
      <c r="DC50" s="6"/>
      <c r="DD50" s="6"/>
      <c r="DE50" s="13"/>
      <c r="DF50" s="13"/>
      <c r="DG50" s="13">
        <f t="shared" si="4"/>
        <v>0</v>
      </c>
      <c r="DH50" s="13">
        <v>50</v>
      </c>
      <c r="DI50" s="13">
        <f t="shared" si="5"/>
        <v>50</v>
      </c>
    </row>
    <row r="51" spans="1:113">
      <c r="A51" s="151" t="s">
        <v>540</v>
      </c>
      <c r="B51" s="151"/>
      <c r="C51" s="151" t="s">
        <v>541</v>
      </c>
      <c r="D51" s="14"/>
      <c r="E51" s="14"/>
      <c r="F51" s="107"/>
      <c r="G51" s="107"/>
      <c r="H51" s="107"/>
      <c r="I51" s="107"/>
      <c r="J51" s="6"/>
      <c r="K51" s="6"/>
      <c r="L51" s="6"/>
      <c r="M51" s="6"/>
      <c r="N51" s="6"/>
      <c r="O51" s="6"/>
      <c r="P51" s="6"/>
      <c r="Q51" s="6">
        <f t="shared" si="0"/>
        <v>0</v>
      </c>
      <c r="R51" s="14"/>
      <c r="S51" s="107"/>
      <c r="T51" s="6"/>
      <c r="U51" s="6"/>
      <c r="V51" s="6"/>
      <c r="W51" s="6"/>
      <c r="X51" s="6"/>
      <c r="Y51" s="6">
        <f t="shared" si="1"/>
        <v>0</v>
      </c>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8">
        <v>1.5</v>
      </c>
      <c r="BR51" s="18">
        <v>5</v>
      </c>
      <c r="BS51" s="107"/>
      <c r="BT51" s="6"/>
      <c r="BU51" s="6"/>
      <c r="BV51" s="6"/>
      <c r="BW51" s="6"/>
      <c r="BX51" s="6"/>
      <c r="BY51" s="6"/>
      <c r="BZ51" s="6"/>
      <c r="CA51" s="6"/>
      <c r="CB51" s="6"/>
      <c r="CC51" s="6"/>
      <c r="CD51" s="6"/>
      <c r="CE51" s="6"/>
      <c r="CF51" s="6"/>
      <c r="CG51" s="6"/>
      <c r="CH51" s="6"/>
      <c r="CI51" s="6"/>
      <c r="CJ51" s="6">
        <f t="shared" si="2"/>
        <v>6.5</v>
      </c>
      <c r="CK51" s="14"/>
      <c r="CL51" s="14"/>
      <c r="CM51" s="14"/>
      <c r="CN51" s="14"/>
      <c r="CO51" s="107"/>
      <c r="CP51" s="6"/>
      <c r="CQ51" s="6"/>
      <c r="CR51" s="6"/>
      <c r="CS51" s="6">
        <f t="shared" si="3"/>
        <v>0</v>
      </c>
      <c r="CT51" s="14"/>
      <c r="CU51" s="107"/>
      <c r="CV51" s="107"/>
      <c r="CW51" s="107"/>
      <c r="CX51" s="6"/>
      <c r="CY51" s="6"/>
      <c r="CZ51" s="6"/>
      <c r="DA51" s="6"/>
      <c r="DB51" s="6"/>
      <c r="DC51" s="6"/>
      <c r="DD51" s="6"/>
      <c r="DE51" s="6"/>
      <c r="DF51" s="6"/>
      <c r="DG51" s="6">
        <f t="shared" si="4"/>
        <v>0</v>
      </c>
      <c r="DH51" s="6">
        <v>50</v>
      </c>
      <c r="DI51" s="6">
        <f t="shared" si="5"/>
        <v>56.5</v>
      </c>
    </row>
  </sheetData>
  <mergeCells count="124">
    <mergeCell ref="D1:DI1"/>
    <mergeCell ref="D2:Q2"/>
    <mergeCell ref="R2:Y2"/>
    <mergeCell ref="Z2:CI2"/>
    <mergeCell ref="CK2:CR2"/>
    <mergeCell ref="CT2:DF2"/>
    <mergeCell ref="A3:C3"/>
    <mergeCell ref="A4:C4"/>
    <mergeCell ref="A5:C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49:B49"/>
    <mergeCell ref="A50:B50"/>
    <mergeCell ref="A51:B51"/>
    <mergeCell ref="D5:D6"/>
    <mergeCell ref="E5:E6"/>
    <mergeCell ref="O5:O6"/>
    <mergeCell ref="P5:P6"/>
    <mergeCell ref="Q3:Q6"/>
    <mergeCell ref="R5:R6"/>
    <mergeCell ref="X5:X6"/>
    <mergeCell ref="Y3:Y6"/>
    <mergeCell ref="Z5:Z6"/>
    <mergeCell ref="AA5:AA6"/>
    <mergeCell ref="AB5:AB6"/>
    <mergeCell ref="AC5:AC6"/>
    <mergeCell ref="AD5:AD6"/>
    <mergeCell ref="AE5:AE6"/>
    <mergeCell ref="AF5:AF6"/>
    <mergeCell ref="AG5:AG6"/>
    <mergeCell ref="AH5:AH6"/>
    <mergeCell ref="AI5:AI6"/>
    <mergeCell ref="AJ5:AJ6"/>
    <mergeCell ref="AK5:AK6"/>
    <mergeCell ref="AL5:AL6"/>
    <mergeCell ref="AM5:AM6"/>
    <mergeCell ref="AN5:AN6"/>
    <mergeCell ref="AO5:AO6"/>
    <mergeCell ref="AP5:AP6"/>
    <mergeCell ref="AQ5:AQ6"/>
    <mergeCell ref="AR5:AR6"/>
    <mergeCell ref="AS5:AS6"/>
    <mergeCell ref="AT5:AT6"/>
    <mergeCell ref="AU5:AU6"/>
    <mergeCell ref="AV5:AV6"/>
    <mergeCell ref="AW5:AW6"/>
    <mergeCell ref="AX5:AX6"/>
    <mergeCell ref="AY5:AY6"/>
    <mergeCell ref="AZ5:AZ6"/>
    <mergeCell ref="BA5:BA6"/>
    <mergeCell ref="BB5:BB6"/>
    <mergeCell ref="BC5:BC6"/>
    <mergeCell ref="BD5:BD6"/>
    <mergeCell ref="BE5:BE6"/>
    <mergeCell ref="BF5:BF6"/>
    <mergeCell ref="BG5:BG6"/>
    <mergeCell ref="BH5:BH6"/>
    <mergeCell ref="BI5:BI6"/>
    <mergeCell ref="BJ5:BJ6"/>
    <mergeCell ref="BK5:BK6"/>
    <mergeCell ref="BL5:BL6"/>
    <mergeCell ref="BM5:BM6"/>
    <mergeCell ref="BN5:BN6"/>
    <mergeCell ref="BO5:BO6"/>
    <mergeCell ref="BP5:BP6"/>
    <mergeCell ref="BQ5:BQ6"/>
    <mergeCell ref="CG5:CG6"/>
    <mergeCell ref="CH5:CH6"/>
    <mergeCell ref="CI5:CI6"/>
    <mergeCell ref="CJ3:CJ6"/>
    <mergeCell ref="CK5:CK6"/>
    <mergeCell ref="CL5:CL6"/>
    <mergeCell ref="CM5:CM6"/>
    <mergeCell ref="CN5:CN6"/>
    <mergeCell ref="CR5:CR6"/>
    <mergeCell ref="CS3:CS6"/>
    <mergeCell ref="CT5:CT6"/>
    <mergeCell ref="DE5:DE6"/>
    <mergeCell ref="DF5:DF6"/>
    <mergeCell ref="DG3:DG6"/>
    <mergeCell ref="DH2:DH6"/>
    <mergeCell ref="DI2:DI6"/>
    <mergeCell ref="A1:C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F51"/>
  <sheetViews>
    <sheetView zoomScale="47" zoomScaleNormal="47" workbookViewId="0">
      <selection activeCell="F41" sqref="F41"/>
    </sheetView>
  </sheetViews>
  <sheetFormatPr defaultColWidth="8.83333333333333" defaultRowHeight="14"/>
  <cols>
    <col min="1" max="2" width="9.91666666666667" style="1" customWidth="1"/>
    <col min="3" max="3" width="11" style="1" customWidth="1"/>
    <col min="4" max="25" width="14.5" style="1" customWidth="1"/>
    <col min="26" max="27" width="8.83333333333333" style="1"/>
    <col min="28" max="36" width="14.5" style="1" customWidth="1"/>
    <col min="37" max="38" width="8.83333333333333" style="1"/>
    <col min="39" max="109" width="14.5" style="1" customWidth="1"/>
    <col min="110" max="111" width="8.83333333333333" style="1"/>
    <col min="112" max="128" width="14.5" style="1" customWidth="1"/>
    <col min="129" max="130" width="8.83333333333333" style="1"/>
    <col min="131" max="158" width="14.5" style="1" customWidth="1"/>
    <col min="159" max="162" width="8.83333333333333" style="1"/>
    <col min="163" max="16384" width="8.83333333333333" style="2"/>
  </cols>
  <sheetData>
    <row r="1" ht="35.25" customHeight="1" spans="1:162">
      <c r="A1" s="3" t="s">
        <v>542</v>
      </c>
      <c r="B1" s="3"/>
      <c r="C1" s="3"/>
      <c r="D1" s="4" t="s">
        <v>543</v>
      </c>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row>
    <row r="2" ht="14.25" customHeight="1" spans="1:162">
      <c r="A2" s="3"/>
      <c r="B2" s="3"/>
      <c r="C2" s="3"/>
      <c r="D2" s="5" t="s">
        <v>2</v>
      </c>
      <c r="E2" s="5"/>
      <c r="F2" s="5"/>
      <c r="G2" s="5"/>
      <c r="H2" s="5"/>
      <c r="I2" s="5"/>
      <c r="J2" s="5"/>
      <c r="K2" s="5"/>
      <c r="L2" s="5"/>
      <c r="M2" s="5"/>
      <c r="N2" s="5"/>
      <c r="O2" s="5"/>
      <c r="P2" s="5"/>
      <c r="Q2" s="5"/>
      <c r="R2" s="5"/>
      <c r="S2" s="5"/>
      <c r="T2" s="5"/>
      <c r="U2" s="5"/>
      <c r="V2" s="5"/>
      <c r="W2" s="5"/>
      <c r="X2" s="5"/>
      <c r="Y2" s="5"/>
      <c r="Z2" s="5"/>
      <c r="AA2" s="5"/>
      <c r="AB2" s="5" t="s">
        <v>3</v>
      </c>
      <c r="AC2" s="5"/>
      <c r="AD2" s="5"/>
      <c r="AE2" s="5"/>
      <c r="AF2" s="5"/>
      <c r="AG2" s="5"/>
      <c r="AH2" s="5"/>
      <c r="AI2" s="5"/>
      <c r="AJ2" s="5"/>
      <c r="AK2" s="5"/>
      <c r="AL2" s="5"/>
      <c r="AM2" s="5" t="s">
        <v>4</v>
      </c>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t="s">
        <v>5</v>
      </c>
      <c r="DI2" s="5"/>
      <c r="DJ2" s="5"/>
      <c r="DK2" s="5"/>
      <c r="DL2" s="5"/>
      <c r="DM2" s="5"/>
      <c r="DN2" s="5"/>
      <c r="DO2" s="5"/>
      <c r="DP2" s="5"/>
      <c r="DQ2" s="5"/>
      <c r="DR2" s="5"/>
      <c r="DS2" s="5"/>
      <c r="DT2" s="5"/>
      <c r="DU2" s="5"/>
      <c r="DV2" s="5"/>
      <c r="DW2" s="5"/>
      <c r="DX2" s="5"/>
      <c r="DY2" s="5"/>
      <c r="DZ2" s="5"/>
      <c r="EA2" s="5" t="s">
        <v>6</v>
      </c>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34" t="s">
        <v>7</v>
      </c>
      <c r="FF2" s="5" t="s">
        <v>8</v>
      </c>
    </row>
    <row r="3" ht="28" spans="1:162">
      <c r="A3" s="5" t="s">
        <v>9</v>
      </c>
      <c r="B3" s="5"/>
      <c r="C3" s="5"/>
      <c r="D3" s="6"/>
      <c r="E3" s="6"/>
      <c r="F3" s="6"/>
      <c r="G3" s="6"/>
      <c r="H3" s="6" t="s">
        <v>544</v>
      </c>
      <c r="I3" s="6" t="s">
        <v>545</v>
      </c>
      <c r="J3" s="6" t="s">
        <v>546</v>
      </c>
      <c r="K3" s="6" t="s">
        <v>547</v>
      </c>
      <c r="L3" s="6" t="s">
        <v>548</v>
      </c>
      <c r="M3" s="6" t="s">
        <v>549</v>
      </c>
      <c r="N3" s="6" t="s">
        <v>550</v>
      </c>
      <c r="O3" s="6" t="s">
        <v>550</v>
      </c>
      <c r="P3" s="6" t="s">
        <v>551</v>
      </c>
      <c r="Q3" s="6" t="s">
        <v>552</v>
      </c>
      <c r="R3" s="6" t="s">
        <v>547</v>
      </c>
      <c r="S3" s="6" t="s">
        <v>553</v>
      </c>
      <c r="T3" s="6"/>
      <c r="U3" s="6" t="s">
        <v>554</v>
      </c>
      <c r="V3" s="6" t="s">
        <v>555</v>
      </c>
      <c r="W3" s="6" t="s">
        <v>556</v>
      </c>
      <c r="X3" s="6" t="s">
        <v>557</v>
      </c>
      <c r="Y3" s="6" t="s">
        <v>558</v>
      </c>
      <c r="Z3" s="5"/>
      <c r="AA3" s="5" t="s">
        <v>10</v>
      </c>
      <c r="AB3" s="6" t="s">
        <v>559</v>
      </c>
      <c r="AC3" s="6">
        <v>11.15</v>
      </c>
      <c r="AD3" s="6" t="s">
        <v>560</v>
      </c>
      <c r="AE3" s="6" t="s">
        <v>561</v>
      </c>
      <c r="AF3" s="6" t="s">
        <v>561</v>
      </c>
      <c r="AG3" s="6" t="s">
        <v>562</v>
      </c>
      <c r="AH3" s="6"/>
      <c r="AI3" s="6"/>
      <c r="AJ3" s="6" t="s">
        <v>563</v>
      </c>
      <c r="AK3" s="5"/>
      <c r="AL3" s="5" t="s">
        <v>11</v>
      </c>
      <c r="AM3" s="6">
        <v>9.1</v>
      </c>
      <c r="AN3" s="6">
        <v>9.7</v>
      </c>
      <c r="AO3" s="6" t="s">
        <v>564</v>
      </c>
      <c r="AP3" s="6" t="s">
        <v>564</v>
      </c>
      <c r="AQ3" s="6" t="s">
        <v>565</v>
      </c>
      <c r="AR3" s="6" t="s">
        <v>566</v>
      </c>
      <c r="AS3" s="6" t="s">
        <v>567</v>
      </c>
      <c r="AT3" s="6" t="s">
        <v>566</v>
      </c>
      <c r="AU3" s="6" t="s">
        <v>568</v>
      </c>
      <c r="AV3" s="6" t="s">
        <v>569</v>
      </c>
      <c r="AW3" s="6" t="s">
        <v>570</v>
      </c>
      <c r="AX3" s="6" t="s">
        <v>566</v>
      </c>
      <c r="AY3" s="6" t="s">
        <v>571</v>
      </c>
      <c r="AZ3" s="6" t="s">
        <v>572</v>
      </c>
      <c r="BA3" s="6" t="s">
        <v>573</v>
      </c>
      <c r="BB3" s="6">
        <v>45542</v>
      </c>
      <c r="BC3" s="6" t="s">
        <v>574</v>
      </c>
      <c r="BD3" s="6" t="s">
        <v>575</v>
      </c>
      <c r="BE3" s="6">
        <v>10.24</v>
      </c>
      <c r="BF3" s="6">
        <v>10.3</v>
      </c>
      <c r="BG3" s="6">
        <v>45590</v>
      </c>
      <c r="BH3" s="6">
        <v>11.2</v>
      </c>
      <c r="BI3" s="6">
        <v>11.22</v>
      </c>
      <c r="BJ3" s="6">
        <v>11.4</v>
      </c>
      <c r="BK3" s="6">
        <v>11.6</v>
      </c>
      <c r="BL3" s="6">
        <v>12.11</v>
      </c>
      <c r="BM3" s="6">
        <v>10.14</v>
      </c>
      <c r="BN3" s="6">
        <v>10.24</v>
      </c>
      <c r="BO3" s="6">
        <v>10.25</v>
      </c>
      <c r="BP3" s="6">
        <v>10.27</v>
      </c>
      <c r="BQ3" s="6">
        <v>12.4</v>
      </c>
      <c r="BR3" s="6">
        <v>11.13</v>
      </c>
      <c r="BS3" s="6">
        <v>11.15</v>
      </c>
      <c r="BT3" s="6" t="s">
        <v>576</v>
      </c>
      <c r="BU3" s="6">
        <v>12.4</v>
      </c>
      <c r="BV3" s="6">
        <v>12.4</v>
      </c>
      <c r="BW3" s="6" t="s">
        <v>577</v>
      </c>
      <c r="BX3" s="6">
        <v>10.14</v>
      </c>
      <c r="BY3" s="6" t="s">
        <v>560</v>
      </c>
      <c r="BZ3" s="6">
        <v>11.17</v>
      </c>
      <c r="CA3" s="6" t="s">
        <v>578</v>
      </c>
      <c r="CB3" s="6" t="s">
        <v>579</v>
      </c>
      <c r="CC3" s="6" t="s">
        <v>580</v>
      </c>
      <c r="CD3" s="6">
        <v>12.4</v>
      </c>
      <c r="CE3" s="6">
        <v>10.18</v>
      </c>
      <c r="CF3" s="6">
        <v>11.27</v>
      </c>
      <c r="CG3" s="6">
        <v>11.2</v>
      </c>
      <c r="CH3" s="6" t="s">
        <v>581</v>
      </c>
      <c r="CI3" s="6">
        <v>10.24</v>
      </c>
      <c r="CJ3" s="6" t="s">
        <v>582</v>
      </c>
      <c r="CK3" s="6" t="s">
        <v>583</v>
      </c>
      <c r="CL3" s="6" t="s">
        <v>550</v>
      </c>
      <c r="CM3" s="6" t="s">
        <v>550</v>
      </c>
      <c r="CN3" s="6" t="s">
        <v>584</v>
      </c>
      <c r="CO3" s="6" t="s">
        <v>585</v>
      </c>
      <c r="CP3" s="6" t="s">
        <v>586</v>
      </c>
      <c r="CQ3" s="6" t="s">
        <v>587</v>
      </c>
      <c r="CR3" s="6" t="s">
        <v>588</v>
      </c>
      <c r="CS3" s="6" t="s">
        <v>589</v>
      </c>
      <c r="CT3" s="6" t="s">
        <v>590</v>
      </c>
      <c r="CU3" s="6" t="s">
        <v>591</v>
      </c>
      <c r="CV3" s="6" t="s">
        <v>592</v>
      </c>
      <c r="CW3" s="6" t="s">
        <v>593</v>
      </c>
      <c r="CX3" s="6" t="s">
        <v>594</v>
      </c>
      <c r="CY3" s="6" t="s">
        <v>595</v>
      </c>
      <c r="CZ3" s="6"/>
      <c r="DA3" s="6" t="s">
        <v>596</v>
      </c>
      <c r="DB3" s="6" t="s">
        <v>597</v>
      </c>
      <c r="DC3" s="6" t="s">
        <v>563</v>
      </c>
      <c r="DD3" s="6" t="s">
        <v>598</v>
      </c>
      <c r="DE3" s="6" t="s">
        <v>599</v>
      </c>
      <c r="DF3" s="5"/>
      <c r="DG3" s="5" t="s">
        <v>12</v>
      </c>
      <c r="DH3" s="6">
        <v>9.25</v>
      </c>
      <c r="DI3" s="9">
        <v>10.14</v>
      </c>
      <c r="DJ3" s="6">
        <v>10.28</v>
      </c>
      <c r="DK3" s="6">
        <v>11.16</v>
      </c>
      <c r="DL3" s="6" t="s">
        <v>560</v>
      </c>
      <c r="DM3" s="6">
        <v>10.23</v>
      </c>
      <c r="DN3" s="6" t="s">
        <v>600</v>
      </c>
      <c r="DO3" s="6" t="s">
        <v>601</v>
      </c>
      <c r="DP3" s="6" t="s">
        <v>552</v>
      </c>
      <c r="DQ3" s="6" t="s">
        <v>602</v>
      </c>
      <c r="DR3" s="6" t="s">
        <v>603</v>
      </c>
      <c r="DS3" s="6" t="s">
        <v>548</v>
      </c>
      <c r="DT3" s="6"/>
      <c r="DU3" s="6" t="s">
        <v>604</v>
      </c>
      <c r="DV3" s="6" t="s">
        <v>604</v>
      </c>
      <c r="DW3" s="6" t="s">
        <v>605</v>
      </c>
      <c r="DX3" s="6"/>
      <c r="DY3" s="5"/>
      <c r="DZ3" s="5" t="s">
        <v>13</v>
      </c>
      <c r="EA3" s="6" t="s">
        <v>572</v>
      </c>
      <c r="EB3" s="9" t="s">
        <v>606</v>
      </c>
      <c r="EC3" s="6" t="s">
        <v>607</v>
      </c>
      <c r="ED3" s="6">
        <v>9.3</v>
      </c>
      <c r="EE3" s="6" t="s">
        <v>582</v>
      </c>
      <c r="EF3" s="6" t="s">
        <v>588</v>
      </c>
      <c r="EG3" s="6" t="s">
        <v>608</v>
      </c>
      <c r="EH3" s="6" t="s">
        <v>608</v>
      </c>
      <c r="EI3" s="6" t="s">
        <v>609</v>
      </c>
      <c r="EJ3" s="6" t="s">
        <v>610</v>
      </c>
      <c r="EK3" s="6" t="s">
        <v>608</v>
      </c>
      <c r="EL3" s="6" t="s">
        <v>608</v>
      </c>
      <c r="EM3" s="6" t="s">
        <v>549</v>
      </c>
      <c r="EN3" s="6" t="s">
        <v>611</v>
      </c>
      <c r="EO3" s="6" t="s">
        <v>612</v>
      </c>
      <c r="EP3" s="6" t="s">
        <v>613</v>
      </c>
      <c r="EQ3" s="6" t="s">
        <v>614</v>
      </c>
      <c r="ER3" s="6" t="s">
        <v>615</v>
      </c>
      <c r="ES3" s="6" t="s">
        <v>616</v>
      </c>
      <c r="ET3" s="6" t="s">
        <v>617</v>
      </c>
      <c r="EU3" s="6" t="s">
        <v>550</v>
      </c>
      <c r="EV3" s="6" t="s">
        <v>618</v>
      </c>
      <c r="EW3" s="6"/>
      <c r="EX3" s="6" t="s">
        <v>554</v>
      </c>
      <c r="EY3" s="6" t="s">
        <v>619</v>
      </c>
      <c r="EZ3" s="6" t="s">
        <v>620</v>
      </c>
      <c r="FA3" s="6" t="s">
        <v>621</v>
      </c>
      <c r="FB3" s="6"/>
      <c r="FC3" s="5"/>
      <c r="FD3" s="5" t="s">
        <v>14</v>
      </c>
      <c r="FE3" s="36"/>
      <c r="FF3" s="5"/>
    </row>
    <row r="4" ht="80" customHeight="1" spans="1:162">
      <c r="A4" s="5" t="s">
        <v>15</v>
      </c>
      <c r="B4" s="5"/>
      <c r="C4" s="5"/>
      <c r="D4" s="6" t="s">
        <v>263</v>
      </c>
      <c r="E4" s="9" t="s">
        <v>622</v>
      </c>
      <c r="F4" s="12" t="s">
        <v>367</v>
      </c>
      <c r="G4" s="20" t="s">
        <v>623</v>
      </c>
      <c r="H4" s="21" t="s">
        <v>624</v>
      </c>
      <c r="I4" s="21" t="s">
        <v>625</v>
      </c>
      <c r="J4" s="21" t="s">
        <v>626</v>
      </c>
      <c r="K4" s="21" t="s">
        <v>627</v>
      </c>
      <c r="L4" s="21" t="s">
        <v>628</v>
      </c>
      <c r="M4" s="21" t="s">
        <v>629</v>
      </c>
      <c r="N4" s="21" t="s">
        <v>630</v>
      </c>
      <c r="O4" s="21" t="s">
        <v>631</v>
      </c>
      <c r="P4" s="21" t="s">
        <v>632</v>
      </c>
      <c r="Q4" s="21" t="s">
        <v>633</v>
      </c>
      <c r="R4" s="21" t="s">
        <v>634</v>
      </c>
      <c r="S4" s="21" t="s">
        <v>635</v>
      </c>
      <c r="T4" s="21" t="s">
        <v>636</v>
      </c>
      <c r="U4" s="21" t="s">
        <v>637</v>
      </c>
      <c r="V4" s="21" t="s">
        <v>638</v>
      </c>
      <c r="W4" s="21" t="s">
        <v>639</v>
      </c>
      <c r="X4" s="21" t="s">
        <v>640</v>
      </c>
      <c r="Y4" s="21" t="s">
        <v>641</v>
      </c>
      <c r="Z4" s="5" t="s">
        <v>77</v>
      </c>
      <c r="AA4" s="5"/>
      <c r="AB4" s="32" t="s">
        <v>642</v>
      </c>
      <c r="AC4" s="21" t="s">
        <v>643</v>
      </c>
      <c r="AD4" s="21" t="s">
        <v>644</v>
      </c>
      <c r="AE4" s="21" t="s">
        <v>645</v>
      </c>
      <c r="AF4" s="21" t="s">
        <v>646</v>
      </c>
      <c r="AG4" s="21" t="s">
        <v>647</v>
      </c>
      <c r="AH4" s="21" t="s">
        <v>648</v>
      </c>
      <c r="AI4" s="21" t="s">
        <v>649</v>
      </c>
      <c r="AJ4" s="9" t="s">
        <v>650</v>
      </c>
      <c r="AK4" s="5" t="s">
        <v>77</v>
      </c>
      <c r="AL4" s="5"/>
      <c r="AM4" s="32" t="s">
        <v>651</v>
      </c>
      <c r="AN4" s="32" t="s">
        <v>652</v>
      </c>
      <c r="AO4" s="21" t="s">
        <v>653</v>
      </c>
      <c r="AP4" s="32" t="s">
        <v>654</v>
      </c>
      <c r="AQ4" s="32" t="s">
        <v>655</v>
      </c>
      <c r="AR4" s="32" t="s">
        <v>388</v>
      </c>
      <c r="AS4" s="32" t="s">
        <v>656</v>
      </c>
      <c r="AT4" s="32" t="s">
        <v>657</v>
      </c>
      <c r="AU4" s="32" t="s">
        <v>658</v>
      </c>
      <c r="AV4" s="32" t="s">
        <v>659</v>
      </c>
      <c r="AW4" s="32" t="s">
        <v>660</v>
      </c>
      <c r="AX4" s="32" t="s">
        <v>394</v>
      </c>
      <c r="AY4" s="32" t="s">
        <v>661</v>
      </c>
      <c r="AZ4" s="32" t="s">
        <v>662</v>
      </c>
      <c r="BA4" s="32" t="s">
        <v>663</v>
      </c>
      <c r="BB4" s="32" t="s">
        <v>664</v>
      </c>
      <c r="BC4" s="32" t="s">
        <v>665</v>
      </c>
      <c r="BD4" s="32" t="s">
        <v>666</v>
      </c>
      <c r="BE4" s="32" t="s">
        <v>400</v>
      </c>
      <c r="BF4" s="32" t="s">
        <v>402</v>
      </c>
      <c r="BG4" s="32" t="s">
        <v>667</v>
      </c>
      <c r="BH4" s="32" t="s">
        <v>668</v>
      </c>
      <c r="BI4" s="32" t="s">
        <v>408</v>
      </c>
      <c r="BJ4" s="32" t="s">
        <v>404</v>
      </c>
      <c r="BK4" s="32" t="s">
        <v>405</v>
      </c>
      <c r="BL4" s="32" t="s">
        <v>413</v>
      </c>
      <c r="BM4" s="32" t="s">
        <v>669</v>
      </c>
      <c r="BN4" s="32" t="s">
        <v>414</v>
      </c>
      <c r="BO4" s="32" t="s">
        <v>415</v>
      </c>
      <c r="BP4" s="32" t="s">
        <v>670</v>
      </c>
      <c r="BQ4" s="32" t="s">
        <v>671</v>
      </c>
      <c r="BR4" s="32" t="s">
        <v>672</v>
      </c>
      <c r="BS4" s="32" t="s">
        <v>673</v>
      </c>
      <c r="BT4" s="32" t="s">
        <v>421</v>
      </c>
      <c r="BU4" s="32" t="s">
        <v>674</v>
      </c>
      <c r="BV4" s="32" t="s">
        <v>422</v>
      </c>
      <c r="BW4" s="32" t="s">
        <v>675</v>
      </c>
      <c r="BX4" s="32" t="s">
        <v>676</v>
      </c>
      <c r="BY4" s="32" t="s">
        <v>644</v>
      </c>
      <c r="BZ4" s="32" t="s">
        <v>677</v>
      </c>
      <c r="CA4" s="32" t="s">
        <v>678</v>
      </c>
      <c r="CB4" s="32" t="s">
        <v>679</v>
      </c>
      <c r="CC4" s="32" t="s">
        <v>412</v>
      </c>
      <c r="CD4" s="32" t="s">
        <v>680</v>
      </c>
      <c r="CE4" s="32" t="s">
        <v>681</v>
      </c>
      <c r="CF4" s="32" t="s">
        <v>682</v>
      </c>
      <c r="CG4" s="32" t="s">
        <v>683</v>
      </c>
      <c r="CH4" s="32" t="s">
        <v>236</v>
      </c>
      <c r="CI4" s="32" t="s">
        <v>684</v>
      </c>
      <c r="CJ4" s="32" t="s">
        <v>685</v>
      </c>
      <c r="CK4" s="32" t="s">
        <v>686</v>
      </c>
      <c r="CL4" s="32" t="s">
        <v>687</v>
      </c>
      <c r="CM4" s="32" t="s">
        <v>688</v>
      </c>
      <c r="CN4" s="32" t="s">
        <v>689</v>
      </c>
      <c r="CO4" s="32" t="s">
        <v>690</v>
      </c>
      <c r="CP4" s="32" t="s">
        <v>691</v>
      </c>
      <c r="CQ4" s="32" t="s">
        <v>692</v>
      </c>
      <c r="CR4" s="32" t="s">
        <v>693</v>
      </c>
      <c r="CS4" s="32" t="s">
        <v>694</v>
      </c>
      <c r="CT4" s="32" t="s">
        <v>695</v>
      </c>
      <c r="CU4" s="32" t="s">
        <v>696</v>
      </c>
      <c r="CV4" s="32" t="s">
        <v>697</v>
      </c>
      <c r="CW4" s="32" t="s">
        <v>698</v>
      </c>
      <c r="CX4" s="32" t="s">
        <v>699</v>
      </c>
      <c r="CY4" s="32" t="s">
        <v>700</v>
      </c>
      <c r="CZ4" s="32" t="s">
        <v>701</v>
      </c>
      <c r="DA4" s="32" t="s">
        <v>702</v>
      </c>
      <c r="DB4" s="32" t="s">
        <v>703</v>
      </c>
      <c r="DC4" s="32" t="s">
        <v>704</v>
      </c>
      <c r="DD4" s="32" t="s">
        <v>705</v>
      </c>
      <c r="DE4" s="32" t="s">
        <v>706</v>
      </c>
      <c r="DF4" s="5" t="s">
        <v>77</v>
      </c>
      <c r="DG4" s="5"/>
      <c r="DH4" s="9" t="s">
        <v>707</v>
      </c>
      <c r="DI4" s="9" t="s">
        <v>438</v>
      </c>
      <c r="DJ4" s="9" t="s">
        <v>439</v>
      </c>
      <c r="DK4" s="32" t="s">
        <v>708</v>
      </c>
      <c r="DL4" s="32" t="s">
        <v>644</v>
      </c>
      <c r="DM4" s="32" t="s">
        <v>709</v>
      </c>
      <c r="DN4" s="32" t="s">
        <v>710</v>
      </c>
      <c r="DO4" s="32" t="s">
        <v>711</v>
      </c>
      <c r="DP4" s="32" t="s">
        <v>712</v>
      </c>
      <c r="DQ4" s="32" t="s">
        <v>713</v>
      </c>
      <c r="DR4" s="32" t="s">
        <v>714</v>
      </c>
      <c r="DS4" s="32" t="s">
        <v>715</v>
      </c>
      <c r="DT4" s="32" t="s">
        <v>716</v>
      </c>
      <c r="DU4" s="32" t="s">
        <v>717</v>
      </c>
      <c r="DV4" s="32" t="s">
        <v>718</v>
      </c>
      <c r="DW4" s="32" t="s">
        <v>719</v>
      </c>
      <c r="DX4" s="32" t="s">
        <v>720</v>
      </c>
      <c r="DY4" s="5" t="s">
        <v>77</v>
      </c>
      <c r="DZ4" s="5"/>
      <c r="EA4" s="9" t="s">
        <v>263</v>
      </c>
      <c r="EB4" s="9" t="s">
        <v>721</v>
      </c>
      <c r="EC4" s="9" t="s">
        <v>722</v>
      </c>
      <c r="ED4" s="32" t="s">
        <v>723</v>
      </c>
      <c r="EE4" s="32" t="s">
        <v>724</v>
      </c>
      <c r="EF4" s="32" t="s">
        <v>725</v>
      </c>
      <c r="EG4" s="32" t="s">
        <v>726</v>
      </c>
      <c r="EH4" s="32" t="s">
        <v>727</v>
      </c>
      <c r="EI4" s="32" t="s">
        <v>728</v>
      </c>
      <c r="EJ4" s="32" t="s">
        <v>729</v>
      </c>
      <c r="EK4" s="32" t="s">
        <v>730</v>
      </c>
      <c r="EL4" s="32" t="s">
        <v>731</v>
      </c>
      <c r="EM4" s="32" t="s">
        <v>732</v>
      </c>
      <c r="EN4" s="32" t="s">
        <v>733</v>
      </c>
      <c r="EO4" s="32" t="s">
        <v>734</v>
      </c>
      <c r="EP4" s="32" t="s">
        <v>735</v>
      </c>
      <c r="EQ4" s="32" t="s">
        <v>736</v>
      </c>
      <c r="ER4" s="32" t="s">
        <v>737</v>
      </c>
      <c r="ES4" s="32" t="s">
        <v>738</v>
      </c>
      <c r="ET4" s="32" t="s">
        <v>739</v>
      </c>
      <c r="EU4" s="32" t="s">
        <v>740</v>
      </c>
      <c r="EV4" s="32" t="s">
        <v>741</v>
      </c>
      <c r="EW4" s="32" t="s">
        <v>742</v>
      </c>
      <c r="EX4" s="32" t="s">
        <v>743</v>
      </c>
      <c r="EY4" s="32" t="s">
        <v>744</v>
      </c>
      <c r="EZ4" s="32" t="s">
        <v>745</v>
      </c>
      <c r="FA4" s="32" t="s">
        <v>746</v>
      </c>
      <c r="FB4" s="32" t="s">
        <v>747</v>
      </c>
      <c r="FC4" s="5" t="s">
        <v>77</v>
      </c>
      <c r="FD4" s="5"/>
      <c r="FE4" s="36"/>
      <c r="FF4" s="5"/>
    </row>
    <row r="5" ht="15.5" spans="1:162">
      <c r="A5" s="5" t="s">
        <v>92</v>
      </c>
      <c r="B5" s="5"/>
      <c r="C5" s="5"/>
      <c r="D5" s="6" t="s">
        <v>748</v>
      </c>
      <c r="E5" s="6" t="s">
        <v>748</v>
      </c>
      <c r="F5" s="6" t="s">
        <v>748</v>
      </c>
      <c r="G5" s="6" t="s">
        <v>748</v>
      </c>
      <c r="H5" s="13" t="s">
        <v>748</v>
      </c>
      <c r="I5" s="13" t="s">
        <v>748</v>
      </c>
      <c r="J5" s="13" t="s">
        <v>748</v>
      </c>
      <c r="K5" s="13" t="s">
        <v>748</v>
      </c>
      <c r="L5" s="13" t="s">
        <v>748</v>
      </c>
      <c r="M5" s="13" t="s">
        <v>748</v>
      </c>
      <c r="N5" s="13" t="s">
        <v>748</v>
      </c>
      <c r="O5" s="13" t="s">
        <v>748</v>
      </c>
      <c r="P5" s="13" t="s">
        <v>748</v>
      </c>
      <c r="Q5" s="13" t="s">
        <v>749</v>
      </c>
      <c r="R5" s="13" t="s">
        <v>748</v>
      </c>
      <c r="S5" s="13" t="s">
        <v>748</v>
      </c>
      <c r="T5" s="13" t="s">
        <v>748</v>
      </c>
      <c r="U5" s="13" t="s">
        <v>749</v>
      </c>
      <c r="V5" s="13" t="s">
        <v>748</v>
      </c>
      <c r="W5" s="13" t="s">
        <v>748</v>
      </c>
      <c r="X5" s="13" t="s">
        <v>748</v>
      </c>
      <c r="Y5" s="6" t="s">
        <v>748</v>
      </c>
      <c r="Z5" s="6"/>
      <c r="AA5" s="5"/>
      <c r="AB5" s="6" t="s">
        <v>748</v>
      </c>
      <c r="AC5" s="6" t="s">
        <v>748</v>
      </c>
      <c r="AD5" s="6" t="s">
        <v>748</v>
      </c>
      <c r="AE5" s="6" t="s">
        <v>749</v>
      </c>
      <c r="AF5" s="6" t="s">
        <v>748</v>
      </c>
      <c r="AG5" s="6" t="s">
        <v>748</v>
      </c>
      <c r="AH5" s="6" t="s">
        <v>748</v>
      </c>
      <c r="AI5" s="6" t="s">
        <v>748</v>
      </c>
      <c r="AJ5" s="6" t="s">
        <v>748</v>
      </c>
      <c r="AK5" s="6"/>
      <c r="AL5" s="5"/>
      <c r="AM5" s="6" t="s">
        <v>750</v>
      </c>
      <c r="AN5" s="6" t="s">
        <v>751</v>
      </c>
      <c r="AO5" s="6" t="s">
        <v>752</v>
      </c>
      <c r="AP5" s="6" t="s">
        <v>751</v>
      </c>
      <c r="AQ5" s="6" t="s">
        <v>753</v>
      </c>
      <c r="AR5" s="6" t="s">
        <v>754</v>
      </c>
      <c r="AS5" s="6" t="s">
        <v>755</v>
      </c>
      <c r="AT5" s="6" t="s">
        <v>756</v>
      </c>
      <c r="AU5" s="6" t="s">
        <v>749</v>
      </c>
      <c r="AV5" s="6" t="s">
        <v>749</v>
      </c>
      <c r="AW5" s="6" t="s">
        <v>749</v>
      </c>
      <c r="AX5" s="6" t="s">
        <v>757</v>
      </c>
      <c r="AY5" s="6" t="s">
        <v>758</v>
      </c>
      <c r="AZ5" s="6" t="s">
        <v>748</v>
      </c>
      <c r="BA5" s="6" t="s">
        <v>748</v>
      </c>
      <c r="BB5" s="6" t="s">
        <v>749</v>
      </c>
      <c r="BC5" s="6" t="s">
        <v>748</v>
      </c>
      <c r="BD5" s="6" t="s">
        <v>748</v>
      </c>
      <c r="BE5" s="6" t="s">
        <v>748</v>
      </c>
      <c r="BF5" s="6" t="s">
        <v>748</v>
      </c>
      <c r="BG5" s="6" t="s">
        <v>748</v>
      </c>
      <c r="BH5" s="6" t="s">
        <v>748</v>
      </c>
      <c r="BI5" s="6" t="s">
        <v>748</v>
      </c>
      <c r="BJ5" s="6" t="s">
        <v>748</v>
      </c>
      <c r="BK5" s="6" t="s">
        <v>748</v>
      </c>
      <c r="BL5" s="6" t="s">
        <v>748</v>
      </c>
      <c r="BM5" s="6" t="s">
        <v>748</v>
      </c>
      <c r="BN5" s="6" t="s">
        <v>748</v>
      </c>
      <c r="BO5" s="6" t="s">
        <v>748</v>
      </c>
      <c r="BP5" s="6" t="s">
        <v>748</v>
      </c>
      <c r="BQ5" s="6" t="s">
        <v>748</v>
      </c>
      <c r="BR5" s="6" t="s">
        <v>748</v>
      </c>
      <c r="BS5" s="6" t="s">
        <v>748</v>
      </c>
      <c r="BT5" s="6" t="s">
        <v>748</v>
      </c>
      <c r="BU5" s="6" t="s">
        <v>748</v>
      </c>
      <c r="BV5" s="6" t="s">
        <v>748</v>
      </c>
      <c r="BW5" s="6" t="s">
        <v>748</v>
      </c>
      <c r="BX5" s="6" t="s">
        <v>748</v>
      </c>
      <c r="BY5" s="6" t="s">
        <v>748</v>
      </c>
      <c r="BZ5" s="6" t="s">
        <v>749</v>
      </c>
      <c r="CA5" s="6" t="s">
        <v>749</v>
      </c>
      <c r="CB5" s="6" t="s">
        <v>749</v>
      </c>
      <c r="CC5" s="6" t="s">
        <v>749</v>
      </c>
      <c r="CD5" s="6" t="s">
        <v>748</v>
      </c>
      <c r="CE5" s="6" t="s">
        <v>749</v>
      </c>
      <c r="CF5" s="6" t="s">
        <v>749</v>
      </c>
      <c r="CG5" s="6" t="s">
        <v>749</v>
      </c>
      <c r="CH5" s="6" t="s">
        <v>748</v>
      </c>
      <c r="CI5" s="6" t="s">
        <v>749</v>
      </c>
      <c r="CJ5" s="6" t="s">
        <v>748</v>
      </c>
      <c r="CK5" s="6" t="s">
        <v>749</v>
      </c>
      <c r="CL5" s="6" t="s">
        <v>748</v>
      </c>
      <c r="CM5" s="6" t="s">
        <v>748</v>
      </c>
      <c r="CN5" s="6" t="s">
        <v>749</v>
      </c>
      <c r="CO5" s="6" t="s">
        <v>748</v>
      </c>
      <c r="CP5" s="6" t="s">
        <v>748</v>
      </c>
      <c r="CQ5" s="6" t="s">
        <v>748</v>
      </c>
      <c r="CR5" s="6"/>
      <c r="CS5" s="6" t="s">
        <v>748</v>
      </c>
      <c r="CT5" s="6" t="s">
        <v>748</v>
      </c>
      <c r="CU5" s="6" t="s">
        <v>748</v>
      </c>
      <c r="CV5" s="6" t="s">
        <v>748</v>
      </c>
      <c r="CW5" s="6" t="s">
        <v>748</v>
      </c>
      <c r="CX5" s="6" t="s">
        <v>748</v>
      </c>
      <c r="CY5" s="6" t="s">
        <v>748</v>
      </c>
      <c r="CZ5" s="6" t="s">
        <v>748</v>
      </c>
      <c r="DA5" s="6" t="s">
        <v>748</v>
      </c>
      <c r="DB5" s="6" t="s">
        <v>748</v>
      </c>
      <c r="DC5" s="6" t="s">
        <v>748</v>
      </c>
      <c r="DD5" s="6" t="s">
        <v>748</v>
      </c>
      <c r="DE5" s="6" t="s">
        <v>748</v>
      </c>
      <c r="DF5" s="6"/>
      <c r="DG5" s="5"/>
      <c r="DH5" s="6" t="s">
        <v>759</v>
      </c>
      <c r="DI5" s="6" t="s">
        <v>748</v>
      </c>
      <c r="DJ5" s="6" t="s">
        <v>748</v>
      </c>
      <c r="DK5" s="6" t="s">
        <v>748</v>
      </c>
      <c r="DL5" s="6" t="s">
        <v>748</v>
      </c>
      <c r="DM5" s="6" t="s">
        <v>749</v>
      </c>
      <c r="DN5" s="6" t="s">
        <v>748</v>
      </c>
      <c r="DO5" s="6" t="s">
        <v>748</v>
      </c>
      <c r="DP5" s="6" t="s">
        <v>748</v>
      </c>
      <c r="DQ5" s="6" t="s">
        <v>748</v>
      </c>
      <c r="DR5" s="6" t="s">
        <v>748</v>
      </c>
      <c r="DS5" s="6" t="s">
        <v>748</v>
      </c>
      <c r="DT5" s="6" t="s">
        <v>748</v>
      </c>
      <c r="DU5" s="6" t="s">
        <v>748</v>
      </c>
      <c r="DV5" s="6" t="s">
        <v>748</v>
      </c>
      <c r="DW5" s="6" t="s">
        <v>748</v>
      </c>
      <c r="DX5" s="6"/>
      <c r="DY5" s="6"/>
      <c r="DZ5" s="5"/>
      <c r="EA5" s="6" t="s">
        <v>748</v>
      </c>
      <c r="EB5" s="6" t="s">
        <v>760</v>
      </c>
      <c r="EC5" s="6" t="s">
        <v>761</v>
      </c>
      <c r="ED5" s="6" t="s">
        <v>748</v>
      </c>
      <c r="EE5" s="6" t="s">
        <v>748</v>
      </c>
      <c r="EF5" s="6" t="s">
        <v>748</v>
      </c>
      <c r="EG5" s="6" t="s">
        <v>748</v>
      </c>
      <c r="EH5" s="6" t="s">
        <v>748</v>
      </c>
      <c r="EI5" s="6" t="s">
        <v>748</v>
      </c>
      <c r="EJ5" s="6" t="s">
        <v>748</v>
      </c>
      <c r="EK5" s="6" t="s">
        <v>748</v>
      </c>
      <c r="EL5" s="6" t="s">
        <v>748</v>
      </c>
      <c r="EM5" s="6" t="s">
        <v>748</v>
      </c>
      <c r="EN5" s="6" t="s">
        <v>748</v>
      </c>
      <c r="EO5" s="6" t="s">
        <v>748</v>
      </c>
      <c r="EP5" s="6" t="s">
        <v>748</v>
      </c>
      <c r="EQ5" s="6" t="s">
        <v>748</v>
      </c>
      <c r="ER5" s="6" t="s">
        <v>749</v>
      </c>
      <c r="ES5" s="6" t="s">
        <v>748</v>
      </c>
      <c r="ET5" s="6" t="s">
        <v>748</v>
      </c>
      <c r="EU5" s="6" t="s">
        <v>749</v>
      </c>
      <c r="EV5" s="6" t="s">
        <v>748</v>
      </c>
      <c r="EW5" s="6" t="s">
        <v>748</v>
      </c>
      <c r="EX5" s="6" t="s">
        <v>748</v>
      </c>
      <c r="EY5" s="6" t="s">
        <v>748</v>
      </c>
      <c r="EZ5" s="6" t="s">
        <v>748</v>
      </c>
      <c r="FA5" s="6" t="s">
        <v>749</v>
      </c>
      <c r="FB5" s="6"/>
      <c r="FC5" s="6"/>
      <c r="FD5" s="5"/>
      <c r="FE5" s="36"/>
      <c r="FF5" s="5"/>
    </row>
    <row r="6" ht="15.5" spans="1:162">
      <c r="A6" s="5" t="s">
        <v>93</v>
      </c>
      <c r="B6" s="5"/>
      <c r="C6" s="5" t="s">
        <v>94</v>
      </c>
      <c r="D6" s="6"/>
      <c r="E6" s="6"/>
      <c r="F6" s="6"/>
      <c r="G6" s="6"/>
      <c r="H6" s="22"/>
      <c r="I6" s="22"/>
      <c r="J6" s="22"/>
      <c r="K6" s="22"/>
      <c r="L6" s="22"/>
      <c r="M6" s="22"/>
      <c r="N6" s="22"/>
      <c r="O6" s="22"/>
      <c r="P6" s="22"/>
      <c r="Q6" s="22"/>
      <c r="R6" s="22"/>
      <c r="S6" s="22"/>
      <c r="T6" s="22"/>
      <c r="U6" s="22"/>
      <c r="V6" s="22"/>
      <c r="W6" s="22"/>
      <c r="X6" s="22"/>
      <c r="Y6" s="6"/>
      <c r="Z6" s="6"/>
      <c r="AA6" s="5"/>
      <c r="AB6" s="6"/>
      <c r="AC6" s="6"/>
      <c r="AD6" s="6"/>
      <c r="AE6" s="6"/>
      <c r="AF6" s="6"/>
      <c r="AG6" s="6"/>
      <c r="AH6" s="6"/>
      <c r="AI6" s="6"/>
      <c r="AJ6" s="6"/>
      <c r="AK6" s="6"/>
      <c r="AL6" s="5"/>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5"/>
      <c r="DH6" s="6"/>
      <c r="DI6" s="6"/>
      <c r="DJ6" s="6"/>
      <c r="DK6" s="6"/>
      <c r="DL6" s="6"/>
      <c r="DM6" s="6"/>
      <c r="DN6" s="6"/>
      <c r="DO6" s="6"/>
      <c r="DP6" s="6"/>
      <c r="DQ6" s="6"/>
      <c r="DR6" s="6"/>
      <c r="DS6" s="6"/>
      <c r="DT6" s="6"/>
      <c r="DU6" s="6"/>
      <c r="DV6" s="6"/>
      <c r="DW6" s="6"/>
      <c r="DX6" s="6"/>
      <c r="DY6" s="6"/>
      <c r="DZ6" s="5"/>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5"/>
      <c r="FE6" s="39"/>
      <c r="FF6" s="5"/>
    </row>
    <row r="7" spans="1:162">
      <c r="A7" s="6" t="s">
        <v>762</v>
      </c>
      <c r="B7" s="6"/>
      <c r="C7" s="6" t="s">
        <v>763</v>
      </c>
      <c r="D7" s="6"/>
      <c r="E7" s="6"/>
      <c r="F7" s="6"/>
      <c r="G7" s="6"/>
      <c r="H7" s="6"/>
      <c r="I7" s="6"/>
      <c r="J7" s="6"/>
      <c r="K7" s="6"/>
      <c r="L7" s="6"/>
      <c r="M7" s="6"/>
      <c r="N7" s="6"/>
      <c r="O7" s="6"/>
      <c r="P7" s="6"/>
      <c r="Q7" s="6"/>
      <c r="R7" s="6"/>
      <c r="S7" s="6"/>
      <c r="T7" s="6"/>
      <c r="U7" s="6"/>
      <c r="V7" s="6"/>
      <c r="W7" s="6"/>
      <c r="X7" s="6"/>
      <c r="Y7" s="6"/>
      <c r="Z7" s="6"/>
      <c r="AA7" s="6">
        <f t="shared" ref="AA7:AA51" si="0">IF(SUM(D7:Z7)&gt;5,"5",SUM(D7:Z7))</f>
        <v>0</v>
      </c>
      <c r="AB7" s="6"/>
      <c r="AC7" s="6"/>
      <c r="AD7" s="6"/>
      <c r="AE7" s="6"/>
      <c r="AF7" s="6"/>
      <c r="AG7" s="6"/>
      <c r="AH7" s="6"/>
      <c r="AI7" s="6"/>
      <c r="AJ7" s="6"/>
      <c r="AK7" s="6"/>
      <c r="AL7" s="6">
        <f t="shared" ref="AL7:AL51" si="1">IF(SUM(AB7:AK7)&gt;10,"10",IF(SUM(AB7:AK7)&lt;0,"0",SUM(AB7:AK7)))</f>
        <v>0</v>
      </c>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v>3</v>
      </c>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f t="shared" ref="DG7:DG51" si="2">IF(SUM(AM7:DF7)&gt;20,"20",SUM(AM7:DF7))</f>
        <v>3</v>
      </c>
      <c r="DH7" s="6"/>
      <c r="DI7" s="6"/>
      <c r="DJ7" s="6"/>
      <c r="DK7" s="6"/>
      <c r="DL7" s="6"/>
      <c r="DM7" s="6"/>
      <c r="DN7" s="6"/>
      <c r="DO7" s="6"/>
      <c r="DP7" s="6"/>
      <c r="DQ7" s="6"/>
      <c r="DR7" s="6"/>
      <c r="DS7" s="6"/>
      <c r="DT7" s="6"/>
      <c r="DU7" s="6"/>
      <c r="DV7" s="6"/>
      <c r="DW7" s="6"/>
      <c r="DX7" s="6"/>
      <c r="DY7" s="6"/>
      <c r="DZ7" s="6">
        <f t="shared" ref="DZ7:DZ51" si="3">IF(SUM(DH7:DY7)&gt;5,"5",SUM(DH7:DY7))</f>
        <v>0</v>
      </c>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f t="shared" ref="FD7:FD51" si="4">IF(SUM(EA7:FC7)&gt;10,"10",SUM(EA7:FC7))</f>
        <v>0</v>
      </c>
      <c r="FE7" s="6">
        <v>50</v>
      </c>
      <c r="FF7" s="6">
        <f t="shared" ref="FF7:FF51" si="5">SUM(FD7+DZ7+DG7+AL7+AA7+FE7)</f>
        <v>53</v>
      </c>
    </row>
    <row r="8" spans="1:162">
      <c r="A8" s="6" t="s">
        <v>764</v>
      </c>
      <c r="B8" s="6"/>
      <c r="C8" s="6" t="s">
        <v>765</v>
      </c>
      <c r="D8" s="6"/>
      <c r="E8" s="6"/>
      <c r="F8" s="6"/>
      <c r="G8" s="6"/>
      <c r="H8" s="6"/>
      <c r="I8" s="6"/>
      <c r="J8" s="6"/>
      <c r="K8" s="6"/>
      <c r="L8" s="6"/>
      <c r="M8" s="6"/>
      <c r="N8" s="6"/>
      <c r="O8" s="6"/>
      <c r="P8" s="6"/>
      <c r="Q8" s="6"/>
      <c r="R8" s="6"/>
      <c r="S8" s="6"/>
      <c r="T8" s="6"/>
      <c r="U8" s="6"/>
      <c r="V8" s="6"/>
      <c r="W8" s="6"/>
      <c r="X8" s="6"/>
      <c r="Y8" s="6"/>
      <c r="Z8" s="6"/>
      <c r="AA8" s="6">
        <f t="shared" si="0"/>
        <v>0</v>
      </c>
      <c r="AB8" s="6"/>
      <c r="AC8" s="6"/>
      <c r="AD8" s="6"/>
      <c r="AE8" s="6"/>
      <c r="AF8" s="6"/>
      <c r="AG8" s="6"/>
      <c r="AH8" s="6"/>
      <c r="AI8" s="6"/>
      <c r="AJ8" s="6"/>
      <c r="AK8" s="6"/>
      <c r="AL8" s="6">
        <f t="shared" si="1"/>
        <v>0</v>
      </c>
      <c r="AM8" s="6">
        <v>2</v>
      </c>
      <c r="AN8" s="6"/>
      <c r="AO8" s="6"/>
      <c r="AP8" s="6"/>
      <c r="AQ8" s="6"/>
      <c r="AR8" s="6">
        <v>5</v>
      </c>
      <c r="AS8" s="6"/>
      <c r="AT8" s="6"/>
      <c r="AU8" s="6"/>
      <c r="AV8" s="6"/>
      <c r="AW8" s="6"/>
      <c r="AX8" s="6"/>
      <c r="AY8" s="6"/>
      <c r="AZ8" s="6"/>
      <c r="BA8" s="6"/>
      <c r="BB8" s="6"/>
      <c r="BC8" s="6">
        <v>5</v>
      </c>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v>5</v>
      </c>
      <c r="CO8" s="6"/>
      <c r="CP8" s="6"/>
      <c r="CQ8" s="6"/>
      <c r="CR8" s="6"/>
      <c r="CS8" s="6"/>
      <c r="CT8" s="6"/>
      <c r="CU8" s="6"/>
      <c r="CV8" s="6">
        <v>5</v>
      </c>
      <c r="CW8" s="6">
        <v>5</v>
      </c>
      <c r="CX8" s="6"/>
      <c r="CY8" s="6"/>
      <c r="CZ8" s="6"/>
      <c r="DA8" s="6"/>
      <c r="DB8" s="6"/>
      <c r="DC8" s="6"/>
      <c r="DD8" s="6"/>
      <c r="DE8" s="6"/>
      <c r="DF8" s="6"/>
      <c r="DG8" s="6" t="str">
        <f t="shared" si="2"/>
        <v>20</v>
      </c>
      <c r="DH8" s="6"/>
      <c r="DI8" s="6"/>
      <c r="DJ8" s="6">
        <v>2</v>
      </c>
      <c r="DK8" s="6"/>
      <c r="DL8" s="6"/>
      <c r="DM8" s="6"/>
      <c r="DN8" s="6"/>
      <c r="DO8" s="6"/>
      <c r="DP8" s="6"/>
      <c r="DQ8" s="6"/>
      <c r="DR8" s="6"/>
      <c r="DS8" s="6"/>
      <c r="DT8" s="6"/>
      <c r="DU8" s="6"/>
      <c r="DV8" s="6">
        <v>2</v>
      </c>
      <c r="DW8" s="6"/>
      <c r="DX8" s="6"/>
      <c r="DY8" s="6"/>
      <c r="DZ8" s="6">
        <f t="shared" si="3"/>
        <v>4</v>
      </c>
      <c r="EA8" s="6"/>
      <c r="EB8" s="6"/>
      <c r="EC8" s="6"/>
      <c r="ED8" s="6"/>
      <c r="EE8" s="6"/>
      <c r="EF8" s="6"/>
      <c r="EG8" s="6"/>
      <c r="EH8" s="6"/>
      <c r="EI8" s="6"/>
      <c r="EJ8" s="6">
        <v>3</v>
      </c>
      <c r="EK8" s="6"/>
      <c r="EL8" s="6"/>
      <c r="EM8" s="6"/>
      <c r="EN8" s="6"/>
      <c r="EO8" s="6"/>
      <c r="EP8" s="6"/>
      <c r="EQ8" s="6"/>
      <c r="ER8" s="6"/>
      <c r="ES8" s="6"/>
      <c r="ET8" s="6"/>
      <c r="EU8" s="6"/>
      <c r="EV8" s="6"/>
      <c r="EW8" s="6"/>
      <c r="EX8" s="6">
        <v>1</v>
      </c>
      <c r="EY8" s="6"/>
      <c r="EZ8" s="6"/>
      <c r="FA8" s="6">
        <v>2</v>
      </c>
      <c r="FB8" s="6"/>
      <c r="FC8" s="6"/>
      <c r="FD8" s="6">
        <f t="shared" si="4"/>
        <v>6</v>
      </c>
      <c r="FE8" s="6">
        <v>50</v>
      </c>
      <c r="FF8" s="6">
        <f t="shared" si="5"/>
        <v>80</v>
      </c>
    </row>
    <row r="9" spans="1:162">
      <c r="A9" s="6" t="s">
        <v>766</v>
      </c>
      <c r="B9" s="6"/>
      <c r="C9" s="6" t="s">
        <v>767</v>
      </c>
      <c r="D9" s="6"/>
      <c r="E9" s="6"/>
      <c r="F9" s="6"/>
      <c r="G9" s="6">
        <v>3</v>
      </c>
      <c r="H9" s="6"/>
      <c r="I9" s="6"/>
      <c r="J9" s="6"/>
      <c r="K9" s="6"/>
      <c r="L9" s="6"/>
      <c r="M9" s="6"/>
      <c r="N9" s="6"/>
      <c r="O9" s="6"/>
      <c r="P9" s="6"/>
      <c r="Q9" s="6"/>
      <c r="R9" s="6"/>
      <c r="S9" s="6"/>
      <c r="T9" s="6"/>
      <c r="U9" s="6"/>
      <c r="V9" s="6"/>
      <c r="W9" s="6"/>
      <c r="X9" s="6"/>
      <c r="Y9" s="6"/>
      <c r="Z9" s="6"/>
      <c r="AA9" s="6">
        <f t="shared" si="0"/>
        <v>3</v>
      </c>
      <c r="AB9" s="6"/>
      <c r="AC9" s="6"/>
      <c r="AD9" s="6"/>
      <c r="AE9" s="6"/>
      <c r="AF9" s="6"/>
      <c r="AG9" s="6"/>
      <c r="AH9" s="6"/>
      <c r="AI9" s="6"/>
      <c r="AJ9" s="6"/>
      <c r="AK9" s="6"/>
      <c r="AL9" s="6">
        <f t="shared" si="1"/>
        <v>0</v>
      </c>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v>5</v>
      </c>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f t="shared" si="2"/>
        <v>5</v>
      </c>
      <c r="DH9" s="6"/>
      <c r="DI9" s="6"/>
      <c r="DJ9" s="6"/>
      <c r="DK9" s="6"/>
      <c r="DL9" s="6"/>
      <c r="DM9" s="6"/>
      <c r="DN9" s="6"/>
      <c r="DO9" s="6"/>
      <c r="DP9" s="6"/>
      <c r="DQ9" s="6"/>
      <c r="DR9" s="6"/>
      <c r="DS9" s="6"/>
      <c r="DT9" s="6"/>
      <c r="DU9" s="6"/>
      <c r="DV9" s="6"/>
      <c r="DW9" s="6"/>
      <c r="DX9" s="6"/>
      <c r="DY9" s="6"/>
      <c r="DZ9" s="6">
        <f t="shared" si="3"/>
        <v>0</v>
      </c>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f t="shared" si="4"/>
        <v>0</v>
      </c>
      <c r="FE9" s="6">
        <v>50</v>
      </c>
      <c r="FF9" s="6">
        <f t="shared" si="5"/>
        <v>58</v>
      </c>
    </row>
    <row r="10" spans="1:162">
      <c r="A10" s="6" t="s">
        <v>768</v>
      </c>
      <c r="B10" s="6"/>
      <c r="C10" s="6" t="s">
        <v>769</v>
      </c>
      <c r="D10" s="6"/>
      <c r="E10" s="6"/>
      <c r="F10" s="6"/>
      <c r="G10" s="6"/>
      <c r="H10" s="6"/>
      <c r="I10" s="6"/>
      <c r="J10" s="6"/>
      <c r="K10" s="6"/>
      <c r="L10" s="6"/>
      <c r="M10" s="6"/>
      <c r="N10" s="6"/>
      <c r="O10" s="6"/>
      <c r="P10" s="6"/>
      <c r="Q10" s="6"/>
      <c r="R10" s="6"/>
      <c r="S10" s="6"/>
      <c r="T10" s="6"/>
      <c r="U10" s="6"/>
      <c r="V10" s="6"/>
      <c r="W10" s="6"/>
      <c r="X10" s="6"/>
      <c r="Y10" s="6"/>
      <c r="Z10" s="6"/>
      <c r="AA10" s="6">
        <f t="shared" si="0"/>
        <v>0</v>
      </c>
      <c r="AB10" s="6"/>
      <c r="AC10" s="6"/>
      <c r="AD10" s="6"/>
      <c r="AE10" s="6"/>
      <c r="AF10" s="6"/>
      <c r="AG10" s="6"/>
      <c r="AH10" s="6"/>
      <c r="AI10" s="6"/>
      <c r="AJ10" s="6"/>
      <c r="AK10" s="6"/>
      <c r="AL10" s="6">
        <f t="shared" si="1"/>
        <v>0</v>
      </c>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f t="shared" si="2"/>
        <v>0</v>
      </c>
      <c r="DH10" s="6"/>
      <c r="DI10" s="6"/>
      <c r="DJ10" s="6"/>
      <c r="DK10" s="6"/>
      <c r="DL10" s="6"/>
      <c r="DM10" s="6"/>
      <c r="DN10" s="6"/>
      <c r="DO10" s="6"/>
      <c r="DP10" s="6"/>
      <c r="DQ10" s="6"/>
      <c r="DR10" s="6"/>
      <c r="DS10" s="6"/>
      <c r="DT10" s="6"/>
      <c r="DU10" s="6"/>
      <c r="DV10" s="6"/>
      <c r="DW10" s="6"/>
      <c r="DX10" s="6"/>
      <c r="DY10" s="6"/>
      <c r="DZ10" s="6">
        <f t="shared" si="3"/>
        <v>0</v>
      </c>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f t="shared" si="4"/>
        <v>0</v>
      </c>
      <c r="FE10" s="6">
        <v>50</v>
      </c>
      <c r="FF10" s="6">
        <f t="shared" si="5"/>
        <v>50</v>
      </c>
    </row>
    <row r="11" spans="1:162">
      <c r="A11" s="6" t="s">
        <v>770</v>
      </c>
      <c r="B11" s="6"/>
      <c r="C11" s="6" t="s">
        <v>771</v>
      </c>
      <c r="D11" s="6"/>
      <c r="E11" s="19"/>
      <c r="F11" s="6"/>
      <c r="G11" s="6"/>
      <c r="H11" s="6"/>
      <c r="I11" s="6"/>
      <c r="J11" s="6"/>
      <c r="K11" s="6"/>
      <c r="L11" s="6"/>
      <c r="M11" s="6"/>
      <c r="N11" s="6"/>
      <c r="O11" s="6"/>
      <c r="P11" s="6"/>
      <c r="Q11" s="6"/>
      <c r="R11" s="6"/>
      <c r="S11" s="6"/>
      <c r="T11" s="6"/>
      <c r="U11" s="6"/>
      <c r="V11" s="6"/>
      <c r="W11" s="6"/>
      <c r="X11" s="6"/>
      <c r="Y11" s="6"/>
      <c r="Z11" s="6"/>
      <c r="AA11" s="6">
        <f t="shared" si="0"/>
        <v>0</v>
      </c>
      <c r="AB11" s="6"/>
      <c r="AC11" s="6"/>
      <c r="AD11" s="6"/>
      <c r="AE11" s="6"/>
      <c r="AF11" s="6"/>
      <c r="AG11" s="6"/>
      <c r="AH11" s="6"/>
      <c r="AI11" s="6"/>
      <c r="AJ11" s="6"/>
      <c r="AK11" s="6"/>
      <c r="AL11" s="6">
        <f t="shared" si="1"/>
        <v>0</v>
      </c>
      <c r="AM11" s="6"/>
      <c r="AN11" s="6"/>
      <c r="AO11" s="6"/>
      <c r="AP11" s="6"/>
      <c r="AQ11" s="6"/>
      <c r="AR11" s="6"/>
      <c r="AS11" s="6"/>
      <c r="AT11" s="6"/>
      <c r="AU11" s="6"/>
      <c r="AV11" s="6"/>
      <c r="AW11" s="6"/>
      <c r="AX11" s="6"/>
      <c r="AY11" s="6"/>
      <c r="AZ11" s="6"/>
      <c r="BA11" s="6"/>
      <c r="BB11" s="6">
        <v>5</v>
      </c>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f t="shared" si="2"/>
        <v>5</v>
      </c>
      <c r="DH11" s="6"/>
      <c r="DI11" s="6"/>
      <c r="DJ11" s="6"/>
      <c r="DK11" s="6"/>
      <c r="DL11" s="6"/>
      <c r="DM11" s="6"/>
      <c r="DN11" s="6"/>
      <c r="DO11" s="6"/>
      <c r="DP11" s="6"/>
      <c r="DQ11" s="6"/>
      <c r="DR11" s="6"/>
      <c r="DS11" s="6"/>
      <c r="DT11" s="6"/>
      <c r="DU11" s="6"/>
      <c r="DV11" s="6"/>
      <c r="DW11" s="6"/>
      <c r="DX11" s="6"/>
      <c r="DY11" s="6"/>
      <c r="DZ11" s="6">
        <f t="shared" si="3"/>
        <v>0</v>
      </c>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f t="shared" si="4"/>
        <v>0</v>
      </c>
      <c r="FE11" s="6">
        <v>50</v>
      </c>
      <c r="FF11" s="6">
        <f t="shared" si="5"/>
        <v>55</v>
      </c>
    </row>
    <row r="12" spans="1:162">
      <c r="A12" s="6" t="s">
        <v>772</v>
      </c>
      <c r="B12" s="6"/>
      <c r="C12" s="6" t="s">
        <v>773</v>
      </c>
      <c r="D12" s="6"/>
      <c r="E12" s="19"/>
      <c r="F12" s="6"/>
      <c r="G12" s="6">
        <v>3</v>
      </c>
      <c r="H12" s="6"/>
      <c r="I12" s="6"/>
      <c r="J12" s="6"/>
      <c r="K12" s="6"/>
      <c r="L12" s="6"/>
      <c r="M12" s="6"/>
      <c r="N12" s="6"/>
      <c r="O12" s="6"/>
      <c r="P12" s="6"/>
      <c r="Q12" s="6"/>
      <c r="R12" s="6"/>
      <c r="S12" s="6"/>
      <c r="T12" s="6"/>
      <c r="U12" s="6"/>
      <c r="V12" s="6"/>
      <c r="W12" s="6"/>
      <c r="X12" s="6"/>
      <c r="Y12" s="6"/>
      <c r="Z12" s="6"/>
      <c r="AA12" s="6">
        <f t="shared" si="0"/>
        <v>3</v>
      </c>
      <c r="AB12" s="6"/>
      <c r="AC12" s="6"/>
      <c r="AD12" s="6"/>
      <c r="AE12" s="6"/>
      <c r="AF12" s="6"/>
      <c r="AG12" s="6"/>
      <c r="AH12" s="6"/>
      <c r="AI12" s="6"/>
      <c r="AJ12" s="6"/>
      <c r="AK12" s="6"/>
      <c r="AL12" s="6">
        <f t="shared" si="1"/>
        <v>0</v>
      </c>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v>5</v>
      </c>
      <c r="CA12" s="6"/>
      <c r="CB12" s="6"/>
      <c r="CC12" s="6"/>
      <c r="CD12" s="6"/>
      <c r="CE12" s="6"/>
      <c r="CF12" s="6"/>
      <c r="CG12" s="6"/>
      <c r="CH12" s="6"/>
      <c r="CI12" s="6"/>
      <c r="CJ12" s="6"/>
      <c r="CK12" s="6"/>
      <c r="CL12" s="6"/>
      <c r="CM12" s="6"/>
      <c r="CN12" s="6"/>
      <c r="CO12" s="6"/>
      <c r="CP12" s="6"/>
      <c r="CQ12" s="6"/>
      <c r="CR12" s="6"/>
      <c r="CS12" s="6"/>
      <c r="CT12" s="6"/>
      <c r="CU12" s="6"/>
      <c r="CV12" s="6">
        <v>5</v>
      </c>
      <c r="CW12" s="6"/>
      <c r="CX12" s="6"/>
      <c r="CY12" s="6"/>
      <c r="CZ12" s="6"/>
      <c r="DA12" s="6"/>
      <c r="DB12" s="6"/>
      <c r="DC12" s="6"/>
      <c r="DD12" s="6"/>
      <c r="DE12" s="6"/>
      <c r="DF12" s="6">
        <v>2</v>
      </c>
      <c r="DG12" s="6">
        <f t="shared" si="2"/>
        <v>12</v>
      </c>
      <c r="DH12" s="6"/>
      <c r="DI12" s="6"/>
      <c r="DJ12" s="6"/>
      <c r="DK12" s="6"/>
      <c r="DL12" s="6"/>
      <c r="DM12" s="6"/>
      <c r="DN12" s="6"/>
      <c r="DO12" s="6"/>
      <c r="DP12" s="6"/>
      <c r="DQ12" s="6"/>
      <c r="DR12" s="6"/>
      <c r="DS12" s="6"/>
      <c r="DT12" s="6"/>
      <c r="DU12" s="6"/>
      <c r="DV12" s="6"/>
      <c r="DW12" s="6"/>
      <c r="DX12" s="6"/>
      <c r="DY12" s="6"/>
      <c r="DZ12" s="6">
        <f t="shared" si="3"/>
        <v>0</v>
      </c>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f t="shared" si="4"/>
        <v>0</v>
      </c>
      <c r="FE12" s="6">
        <v>50</v>
      </c>
      <c r="FF12" s="6">
        <f t="shared" si="5"/>
        <v>65</v>
      </c>
    </row>
    <row r="13" spans="1:162">
      <c r="A13" s="6" t="s">
        <v>774</v>
      </c>
      <c r="B13" s="6"/>
      <c r="C13" s="6" t="s">
        <v>775</v>
      </c>
      <c r="D13" s="6"/>
      <c r="E13" s="19"/>
      <c r="F13" s="6"/>
      <c r="G13" s="6"/>
      <c r="H13" s="6"/>
      <c r="I13" s="6"/>
      <c r="J13" s="6"/>
      <c r="K13" s="6"/>
      <c r="L13" s="6"/>
      <c r="M13" s="6"/>
      <c r="N13" s="6"/>
      <c r="O13" s="6"/>
      <c r="P13" s="6"/>
      <c r="Q13" s="6"/>
      <c r="R13" s="6"/>
      <c r="S13" s="6"/>
      <c r="T13" s="6"/>
      <c r="U13" s="6">
        <v>2</v>
      </c>
      <c r="V13" s="6"/>
      <c r="W13" s="6"/>
      <c r="X13" s="6"/>
      <c r="Y13" s="6"/>
      <c r="Z13" s="6"/>
      <c r="AA13" s="6">
        <f t="shared" si="0"/>
        <v>2</v>
      </c>
      <c r="AB13" s="6">
        <v>1</v>
      </c>
      <c r="AC13" s="6"/>
      <c r="AD13" s="6"/>
      <c r="AE13" s="6"/>
      <c r="AF13" s="6"/>
      <c r="AG13" s="6"/>
      <c r="AH13" s="6"/>
      <c r="AI13" s="6"/>
      <c r="AJ13" s="6"/>
      <c r="AK13" s="6"/>
      <c r="AL13" s="6">
        <f t="shared" si="1"/>
        <v>1</v>
      </c>
      <c r="AM13" s="6"/>
      <c r="AN13" s="6"/>
      <c r="AO13" s="6"/>
      <c r="AP13" s="6"/>
      <c r="AQ13" s="6"/>
      <c r="AR13" s="6"/>
      <c r="AS13" s="6"/>
      <c r="AT13" s="6">
        <v>5</v>
      </c>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v>5</v>
      </c>
      <c r="CA13" s="6"/>
      <c r="CB13" s="6"/>
      <c r="CC13" s="6"/>
      <c r="CD13" s="6"/>
      <c r="CE13" s="6"/>
      <c r="CF13" s="6"/>
      <c r="CG13" s="6"/>
      <c r="CH13" s="6"/>
      <c r="CI13" s="6"/>
      <c r="CJ13" s="6"/>
      <c r="CK13" s="6">
        <v>5</v>
      </c>
      <c r="CL13" s="6"/>
      <c r="CM13" s="6"/>
      <c r="CN13" s="6"/>
      <c r="CO13" s="6"/>
      <c r="CP13" s="6"/>
      <c r="CQ13" s="6"/>
      <c r="CR13" s="6"/>
      <c r="CS13" s="6"/>
      <c r="CT13" s="6"/>
      <c r="CU13" s="6"/>
      <c r="CV13" s="6">
        <v>5</v>
      </c>
      <c r="CW13" s="6"/>
      <c r="CX13" s="6"/>
      <c r="CY13" s="6"/>
      <c r="CZ13" s="6"/>
      <c r="DA13" s="6"/>
      <c r="DB13" s="6">
        <v>2</v>
      </c>
      <c r="DC13" s="6"/>
      <c r="DD13" s="6"/>
      <c r="DE13" s="6"/>
      <c r="DF13" s="6">
        <v>2</v>
      </c>
      <c r="DG13" s="6" t="str">
        <f t="shared" si="2"/>
        <v>20</v>
      </c>
      <c r="DH13" s="6"/>
      <c r="DI13" s="6"/>
      <c r="DJ13" s="6"/>
      <c r="DK13" s="6"/>
      <c r="DL13" s="6"/>
      <c r="DM13" s="6"/>
      <c r="DN13" s="6"/>
      <c r="DO13" s="6"/>
      <c r="DP13" s="6"/>
      <c r="DQ13" s="6"/>
      <c r="DR13" s="6"/>
      <c r="DS13" s="6"/>
      <c r="DT13" s="6"/>
      <c r="DU13" s="6"/>
      <c r="DV13" s="6"/>
      <c r="DW13" s="6"/>
      <c r="DX13" s="6"/>
      <c r="DY13" s="6"/>
      <c r="DZ13" s="6">
        <f t="shared" si="3"/>
        <v>0</v>
      </c>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f t="shared" si="4"/>
        <v>0</v>
      </c>
      <c r="FE13" s="6">
        <v>50</v>
      </c>
      <c r="FF13" s="6">
        <f t="shared" si="5"/>
        <v>73</v>
      </c>
    </row>
    <row r="14" spans="1:162">
      <c r="A14" s="6" t="s">
        <v>776</v>
      </c>
      <c r="B14" s="6"/>
      <c r="C14" s="6" t="s">
        <v>777</v>
      </c>
      <c r="D14" s="6"/>
      <c r="E14" s="19"/>
      <c r="F14" s="6"/>
      <c r="G14" s="6">
        <v>3</v>
      </c>
      <c r="H14" s="6"/>
      <c r="I14" s="6"/>
      <c r="J14" s="6"/>
      <c r="K14" s="6"/>
      <c r="L14" s="6"/>
      <c r="M14" s="6"/>
      <c r="N14" s="6"/>
      <c r="O14" s="6"/>
      <c r="P14" s="6"/>
      <c r="Q14" s="6"/>
      <c r="R14" s="6"/>
      <c r="S14" s="6"/>
      <c r="T14" s="6"/>
      <c r="U14" s="6"/>
      <c r="V14" s="6"/>
      <c r="W14" s="6"/>
      <c r="X14" s="6"/>
      <c r="Y14" s="6"/>
      <c r="Z14" s="6"/>
      <c r="AA14" s="6">
        <f t="shared" si="0"/>
        <v>3</v>
      </c>
      <c r="AB14" s="6"/>
      <c r="AC14" s="6"/>
      <c r="AD14" s="6"/>
      <c r="AE14" s="6"/>
      <c r="AF14" s="6"/>
      <c r="AG14" s="6"/>
      <c r="AH14" s="6"/>
      <c r="AI14" s="6"/>
      <c r="AJ14" s="6"/>
      <c r="AK14" s="6"/>
      <c r="AL14" s="6">
        <f t="shared" si="1"/>
        <v>0</v>
      </c>
      <c r="AM14" s="6">
        <v>2</v>
      </c>
      <c r="AN14" s="6"/>
      <c r="AO14" s="6"/>
      <c r="AP14" s="6"/>
      <c r="AQ14" s="6">
        <v>2</v>
      </c>
      <c r="AR14" s="6"/>
      <c r="AS14" s="6"/>
      <c r="AT14" s="6"/>
      <c r="AU14" s="6"/>
      <c r="AV14" s="6"/>
      <c r="AW14" s="6"/>
      <c r="AX14" s="6"/>
      <c r="AY14" s="6">
        <v>2</v>
      </c>
      <c r="AZ14" s="6"/>
      <c r="BA14" s="6"/>
      <c r="BB14" s="6"/>
      <c r="BC14" s="6"/>
      <c r="BD14" s="6">
        <v>3</v>
      </c>
      <c r="BE14" s="6">
        <v>3</v>
      </c>
      <c r="BF14" s="6"/>
      <c r="BG14" s="6"/>
      <c r="BH14" s="6"/>
      <c r="BI14" s="6"/>
      <c r="BJ14" s="6">
        <v>4</v>
      </c>
      <c r="BK14" s="6">
        <v>3</v>
      </c>
      <c r="BL14" s="6"/>
      <c r="BM14" s="6"/>
      <c r="BN14" s="6"/>
      <c r="BO14" s="6"/>
      <c r="BP14" s="6"/>
      <c r="BQ14" s="6"/>
      <c r="BR14" s="6"/>
      <c r="BS14" s="6"/>
      <c r="BT14" s="6"/>
      <c r="BU14" s="6"/>
      <c r="BV14" s="6"/>
      <c r="BW14" s="6">
        <v>3</v>
      </c>
      <c r="BX14" s="6"/>
      <c r="BY14" s="6"/>
      <c r="BZ14" s="6"/>
      <c r="CA14" s="6"/>
      <c r="CB14" s="6"/>
      <c r="CC14" s="6"/>
      <c r="CD14" s="6"/>
      <c r="CE14" s="6"/>
      <c r="CF14" s="6"/>
      <c r="CG14" s="6"/>
      <c r="CH14" s="6"/>
      <c r="CI14" s="6"/>
      <c r="CJ14" s="6"/>
      <c r="CK14" s="6"/>
      <c r="CL14" s="6"/>
      <c r="CM14" s="6"/>
      <c r="CN14" s="6"/>
      <c r="CO14" s="6">
        <v>3</v>
      </c>
      <c r="CP14" s="6">
        <v>3</v>
      </c>
      <c r="CQ14" s="6"/>
      <c r="CR14" s="6"/>
      <c r="CS14" s="6"/>
      <c r="CT14" s="6"/>
      <c r="CU14" s="6"/>
      <c r="CV14" s="6">
        <v>5</v>
      </c>
      <c r="CW14" s="6">
        <v>5</v>
      </c>
      <c r="CX14" s="6"/>
      <c r="CY14" s="6"/>
      <c r="CZ14" s="6"/>
      <c r="DA14" s="6"/>
      <c r="DB14" s="6"/>
      <c r="DC14" s="6"/>
      <c r="DD14" s="6"/>
      <c r="DE14" s="6"/>
      <c r="DF14" s="6"/>
      <c r="DG14" s="6" t="str">
        <f t="shared" si="2"/>
        <v>20</v>
      </c>
      <c r="DH14" s="6"/>
      <c r="DI14" s="6">
        <v>2</v>
      </c>
      <c r="DJ14" s="6"/>
      <c r="DK14" s="6"/>
      <c r="DL14" s="6"/>
      <c r="DM14" s="6"/>
      <c r="DN14" s="6"/>
      <c r="DO14" s="6"/>
      <c r="DP14" s="6"/>
      <c r="DQ14" s="6"/>
      <c r="DR14" s="6"/>
      <c r="DS14" s="6"/>
      <c r="DT14" s="6"/>
      <c r="DU14" s="6"/>
      <c r="DV14" s="6"/>
      <c r="DW14" s="6"/>
      <c r="DX14" s="6"/>
      <c r="DY14" s="6"/>
      <c r="DZ14" s="6">
        <f t="shared" si="3"/>
        <v>2</v>
      </c>
      <c r="EA14" s="6"/>
      <c r="EB14" s="6"/>
      <c r="EC14" s="6"/>
      <c r="ED14" s="6"/>
      <c r="EE14" s="6"/>
      <c r="EF14" s="6"/>
      <c r="EG14" s="6"/>
      <c r="EH14" s="6"/>
      <c r="EI14" s="6"/>
      <c r="EJ14" s="6">
        <v>3</v>
      </c>
      <c r="EK14" s="6"/>
      <c r="EL14" s="6"/>
      <c r="EM14" s="6"/>
      <c r="EN14" s="6"/>
      <c r="EO14" s="6"/>
      <c r="EP14" s="6"/>
      <c r="EQ14" s="6"/>
      <c r="ER14" s="6"/>
      <c r="ES14" s="6"/>
      <c r="ET14" s="6"/>
      <c r="EU14" s="6"/>
      <c r="EV14" s="6"/>
      <c r="EW14" s="6"/>
      <c r="EX14" s="6"/>
      <c r="EY14" s="6"/>
      <c r="EZ14" s="6"/>
      <c r="FA14" s="6">
        <v>2</v>
      </c>
      <c r="FB14" s="6"/>
      <c r="FC14" s="6"/>
      <c r="FD14" s="6">
        <f t="shared" si="4"/>
        <v>5</v>
      </c>
      <c r="FE14" s="6">
        <v>50</v>
      </c>
      <c r="FF14" s="6">
        <f t="shared" si="5"/>
        <v>80</v>
      </c>
    </row>
    <row r="15" spans="1:162">
      <c r="A15" s="6" t="s">
        <v>778</v>
      </c>
      <c r="B15" s="6"/>
      <c r="C15" s="6" t="s">
        <v>779</v>
      </c>
      <c r="D15" s="6">
        <v>2</v>
      </c>
      <c r="E15" s="6"/>
      <c r="F15" s="6"/>
      <c r="G15" s="6"/>
      <c r="H15" s="6"/>
      <c r="I15" s="6"/>
      <c r="J15" s="6"/>
      <c r="K15" s="6"/>
      <c r="L15" s="6"/>
      <c r="M15" s="6"/>
      <c r="N15" s="6"/>
      <c r="O15" s="6"/>
      <c r="P15" s="6"/>
      <c r="Q15" s="6"/>
      <c r="R15" s="6"/>
      <c r="S15" s="6"/>
      <c r="T15" s="6"/>
      <c r="U15" s="6"/>
      <c r="V15" s="6"/>
      <c r="W15" s="6"/>
      <c r="X15" s="6"/>
      <c r="Y15" s="6"/>
      <c r="Z15" s="6"/>
      <c r="AA15" s="6">
        <f t="shared" si="0"/>
        <v>2</v>
      </c>
      <c r="AB15" s="6"/>
      <c r="AC15" s="6">
        <v>3</v>
      </c>
      <c r="AD15" s="6"/>
      <c r="AE15" s="6"/>
      <c r="AF15" s="6"/>
      <c r="AG15" s="6"/>
      <c r="AH15" s="6"/>
      <c r="AI15" s="6"/>
      <c r="AJ15" s="6"/>
      <c r="AK15" s="6"/>
      <c r="AL15" s="6">
        <f t="shared" si="1"/>
        <v>3</v>
      </c>
      <c r="AM15" s="6"/>
      <c r="AN15" s="6"/>
      <c r="AO15" s="6"/>
      <c r="AP15" s="6"/>
      <c r="AQ15" s="6"/>
      <c r="AR15" s="6"/>
      <c r="AS15" s="6"/>
      <c r="AT15" s="6"/>
      <c r="AU15" s="6"/>
      <c r="AV15" s="6"/>
      <c r="AW15" s="6"/>
      <c r="AX15" s="6"/>
      <c r="AY15" s="6"/>
      <c r="AZ15" s="6">
        <v>3</v>
      </c>
      <c r="BA15" s="6">
        <v>1</v>
      </c>
      <c r="BB15" s="6"/>
      <c r="BC15" s="6"/>
      <c r="BD15" s="6"/>
      <c r="BE15" s="6"/>
      <c r="BF15" s="6"/>
      <c r="BG15" s="6"/>
      <c r="BH15" s="6"/>
      <c r="BI15" s="6"/>
      <c r="BJ15" s="6"/>
      <c r="BK15" s="6"/>
      <c r="BL15" s="6"/>
      <c r="BM15" s="6"/>
      <c r="BN15" s="6"/>
      <c r="BO15" s="6"/>
      <c r="BP15" s="6"/>
      <c r="BQ15" s="6"/>
      <c r="BR15" s="6"/>
      <c r="BS15" s="6">
        <v>3</v>
      </c>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f t="shared" si="2"/>
        <v>7</v>
      </c>
      <c r="DH15" s="6"/>
      <c r="DI15" s="6"/>
      <c r="DJ15" s="6"/>
      <c r="DK15" s="6"/>
      <c r="DL15" s="6"/>
      <c r="DM15" s="6"/>
      <c r="DN15" s="6"/>
      <c r="DO15" s="6"/>
      <c r="DP15" s="6"/>
      <c r="DQ15" s="6"/>
      <c r="DR15" s="6"/>
      <c r="DS15" s="6"/>
      <c r="DT15" s="6"/>
      <c r="DU15" s="6"/>
      <c r="DV15" s="6"/>
      <c r="DW15" s="6"/>
      <c r="DX15" s="6"/>
      <c r="DY15" s="6"/>
      <c r="DZ15" s="6">
        <f t="shared" si="3"/>
        <v>0</v>
      </c>
      <c r="EA15" s="6">
        <v>2</v>
      </c>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f t="shared" si="4"/>
        <v>2</v>
      </c>
      <c r="FE15" s="6">
        <v>50</v>
      </c>
      <c r="FF15" s="6">
        <f t="shared" si="5"/>
        <v>64</v>
      </c>
    </row>
    <row r="16" spans="1:162">
      <c r="A16" s="6" t="s">
        <v>780</v>
      </c>
      <c r="B16" s="6"/>
      <c r="C16" s="6" t="s">
        <v>781</v>
      </c>
      <c r="D16" s="6"/>
      <c r="E16" s="6"/>
      <c r="F16" s="6"/>
      <c r="G16" s="6"/>
      <c r="H16" s="6"/>
      <c r="I16" s="6"/>
      <c r="J16" s="6"/>
      <c r="K16" s="6"/>
      <c r="L16" s="6"/>
      <c r="M16" s="6"/>
      <c r="N16" s="6"/>
      <c r="O16" s="6"/>
      <c r="P16" s="6"/>
      <c r="Q16" s="6"/>
      <c r="R16" s="6"/>
      <c r="S16" s="6"/>
      <c r="T16" s="6"/>
      <c r="U16" s="6"/>
      <c r="V16" s="6"/>
      <c r="W16" s="6"/>
      <c r="X16" s="6"/>
      <c r="Y16" s="6"/>
      <c r="Z16" s="6"/>
      <c r="AA16" s="6">
        <f t="shared" si="0"/>
        <v>0</v>
      </c>
      <c r="AB16" s="6"/>
      <c r="AC16" s="6"/>
      <c r="AD16" s="6"/>
      <c r="AE16" s="6"/>
      <c r="AF16" s="6"/>
      <c r="AG16" s="6"/>
      <c r="AH16" s="6"/>
      <c r="AI16" s="6"/>
      <c r="AJ16" s="6"/>
      <c r="AK16" s="6"/>
      <c r="AL16" s="6">
        <f t="shared" si="1"/>
        <v>0</v>
      </c>
      <c r="AM16" s="6"/>
      <c r="AN16" s="6"/>
      <c r="AO16" s="6"/>
      <c r="AP16" s="6"/>
      <c r="AQ16" s="6"/>
      <c r="AR16" s="6"/>
      <c r="AS16" s="6"/>
      <c r="AT16" s="6"/>
      <c r="AU16" s="6"/>
      <c r="AV16" s="6"/>
      <c r="AW16" s="6"/>
      <c r="AX16" s="6">
        <v>5</v>
      </c>
      <c r="AY16" s="6"/>
      <c r="AZ16" s="6"/>
      <c r="BA16" s="6"/>
      <c r="BB16" s="6"/>
      <c r="BC16" s="6"/>
      <c r="BD16" s="6">
        <v>3</v>
      </c>
      <c r="BE16" s="6"/>
      <c r="BF16" s="6"/>
      <c r="BG16" s="6"/>
      <c r="BH16" s="6"/>
      <c r="BI16" s="6"/>
      <c r="BJ16" s="6"/>
      <c r="BK16" s="6"/>
      <c r="BL16" s="6">
        <v>3</v>
      </c>
      <c r="BM16" s="6"/>
      <c r="BN16" s="6"/>
      <c r="BO16" s="6"/>
      <c r="BP16" s="6"/>
      <c r="BQ16" s="6"/>
      <c r="BR16" s="6"/>
      <c r="BS16" s="6">
        <v>3</v>
      </c>
      <c r="BT16" s="6"/>
      <c r="BU16" s="6">
        <v>3</v>
      </c>
      <c r="BV16" s="6"/>
      <c r="BW16" s="6"/>
      <c r="BX16" s="6"/>
      <c r="BY16" s="6"/>
      <c r="BZ16" s="6"/>
      <c r="CA16" s="6"/>
      <c r="CB16" s="6"/>
      <c r="CC16" s="6"/>
      <c r="CD16" s="6"/>
      <c r="CE16" s="6">
        <v>3</v>
      </c>
      <c r="CF16" s="6">
        <v>1</v>
      </c>
      <c r="CG16" s="6"/>
      <c r="CH16" s="6">
        <v>2</v>
      </c>
      <c r="CI16" s="6"/>
      <c r="CJ16" s="6"/>
      <c r="CK16" s="6"/>
      <c r="CL16" s="6"/>
      <c r="CM16" s="6"/>
      <c r="CN16" s="6"/>
      <c r="CO16" s="6"/>
      <c r="CP16" s="6">
        <v>3</v>
      </c>
      <c r="CQ16" s="6"/>
      <c r="CR16" s="6"/>
      <c r="CS16" s="6"/>
      <c r="CT16" s="6"/>
      <c r="CU16" s="6"/>
      <c r="CV16" s="6"/>
      <c r="CW16" s="6"/>
      <c r="CX16" s="6"/>
      <c r="CY16" s="6"/>
      <c r="CZ16" s="6"/>
      <c r="DA16" s="6">
        <v>5</v>
      </c>
      <c r="DB16" s="6"/>
      <c r="DC16" s="6"/>
      <c r="DD16" s="6"/>
      <c r="DE16" s="6"/>
      <c r="DF16" s="6"/>
      <c r="DG16" s="6" t="str">
        <f t="shared" si="2"/>
        <v>20</v>
      </c>
      <c r="DH16" s="6"/>
      <c r="DI16" s="6"/>
      <c r="DJ16" s="6"/>
      <c r="DK16" s="6">
        <v>2</v>
      </c>
      <c r="DL16" s="6"/>
      <c r="DM16" s="6"/>
      <c r="DN16" s="6"/>
      <c r="DO16" s="6"/>
      <c r="DP16" s="6"/>
      <c r="DQ16" s="6"/>
      <c r="DR16" s="6"/>
      <c r="DS16" s="6">
        <v>1</v>
      </c>
      <c r="DT16" s="6">
        <v>2</v>
      </c>
      <c r="DU16" s="6"/>
      <c r="DV16" s="6">
        <v>2</v>
      </c>
      <c r="DW16" s="6"/>
      <c r="DX16" s="6">
        <v>2</v>
      </c>
      <c r="DY16" s="6"/>
      <c r="DZ16" s="6" t="str">
        <f t="shared" si="3"/>
        <v>5</v>
      </c>
      <c r="EA16" s="6"/>
      <c r="EB16" s="6"/>
      <c r="EC16" s="6"/>
      <c r="ED16" s="6"/>
      <c r="EE16" s="6"/>
      <c r="EF16" s="6"/>
      <c r="EG16" s="6"/>
      <c r="EH16" s="6"/>
      <c r="EI16" s="6"/>
      <c r="EJ16" s="6">
        <v>3</v>
      </c>
      <c r="EK16" s="6"/>
      <c r="EL16" s="6"/>
      <c r="EM16" s="6"/>
      <c r="EN16" s="6"/>
      <c r="EO16" s="6"/>
      <c r="EP16" s="6"/>
      <c r="EQ16" s="6"/>
      <c r="ER16" s="6"/>
      <c r="ES16" s="6">
        <v>3</v>
      </c>
      <c r="ET16" s="6">
        <v>2</v>
      </c>
      <c r="EU16" s="6">
        <v>2</v>
      </c>
      <c r="EV16" s="6"/>
      <c r="EW16" s="6">
        <v>3</v>
      </c>
      <c r="EX16" s="6"/>
      <c r="EY16" s="6"/>
      <c r="EZ16" s="6">
        <v>2</v>
      </c>
      <c r="FA16" s="6"/>
      <c r="FB16" s="6"/>
      <c r="FC16" s="6"/>
      <c r="FD16" s="6" t="str">
        <f t="shared" si="4"/>
        <v>10</v>
      </c>
      <c r="FE16" s="6">
        <v>50</v>
      </c>
      <c r="FF16" s="6">
        <f t="shared" si="5"/>
        <v>85</v>
      </c>
    </row>
    <row r="17" spans="1:162">
      <c r="A17" s="6" t="s">
        <v>782</v>
      </c>
      <c r="B17" s="6"/>
      <c r="C17" s="6" t="s">
        <v>783</v>
      </c>
      <c r="D17" s="6"/>
      <c r="E17" s="6"/>
      <c r="F17" s="6"/>
      <c r="G17" s="6">
        <v>5</v>
      </c>
      <c r="H17" s="6"/>
      <c r="I17" s="6"/>
      <c r="J17" s="6"/>
      <c r="K17" s="6"/>
      <c r="L17" s="6"/>
      <c r="M17" s="6"/>
      <c r="N17" s="6"/>
      <c r="O17" s="6"/>
      <c r="P17" s="6"/>
      <c r="Q17" s="6"/>
      <c r="R17" s="6"/>
      <c r="S17" s="6"/>
      <c r="T17" s="6"/>
      <c r="U17" s="6"/>
      <c r="V17" s="6"/>
      <c r="W17" s="6"/>
      <c r="X17" s="6"/>
      <c r="Y17" s="6"/>
      <c r="Z17" s="6"/>
      <c r="AA17" s="6">
        <f t="shared" si="0"/>
        <v>5</v>
      </c>
      <c r="AB17" s="6"/>
      <c r="AC17" s="6"/>
      <c r="AD17" s="6"/>
      <c r="AE17" s="6"/>
      <c r="AF17" s="6"/>
      <c r="AG17" s="6"/>
      <c r="AH17" s="6"/>
      <c r="AI17" s="6"/>
      <c r="AJ17" s="6"/>
      <c r="AK17" s="6"/>
      <c r="AL17" s="6">
        <f t="shared" si="1"/>
        <v>0</v>
      </c>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f t="shared" si="2"/>
        <v>0</v>
      </c>
      <c r="DH17" s="6"/>
      <c r="DI17" s="6"/>
      <c r="DJ17" s="6"/>
      <c r="DK17" s="6"/>
      <c r="DL17" s="6"/>
      <c r="DM17" s="6"/>
      <c r="DN17" s="6"/>
      <c r="DO17" s="6"/>
      <c r="DP17" s="6"/>
      <c r="DQ17" s="6"/>
      <c r="DR17" s="6"/>
      <c r="DS17" s="6"/>
      <c r="DT17" s="6"/>
      <c r="DU17" s="6"/>
      <c r="DV17" s="6"/>
      <c r="DW17" s="6"/>
      <c r="DX17" s="6"/>
      <c r="DY17" s="6"/>
      <c r="DZ17" s="6">
        <f t="shared" si="3"/>
        <v>0</v>
      </c>
      <c r="EA17" s="6"/>
      <c r="EB17" s="6"/>
      <c r="EC17" s="6"/>
      <c r="ED17" s="6">
        <v>2</v>
      </c>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f t="shared" si="4"/>
        <v>2</v>
      </c>
      <c r="FE17" s="6">
        <v>50</v>
      </c>
      <c r="FF17" s="6">
        <f t="shared" si="5"/>
        <v>57</v>
      </c>
    </row>
    <row r="18" spans="1:162">
      <c r="A18" s="6" t="s">
        <v>784</v>
      </c>
      <c r="B18" s="6"/>
      <c r="C18" s="6" t="s">
        <v>785</v>
      </c>
      <c r="D18" s="6"/>
      <c r="E18" s="6"/>
      <c r="F18" s="6"/>
      <c r="G18" s="6">
        <v>3</v>
      </c>
      <c r="H18" s="6"/>
      <c r="I18" s="6"/>
      <c r="J18" s="6"/>
      <c r="K18" s="6"/>
      <c r="L18" s="6"/>
      <c r="M18" s="6"/>
      <c r="N18" s="6"/>
      <c r="O18" s="6"/>
      <c r="P18" s="6"/>
      <c r="Q18" s="6"/>
      <c r="R18" s="6"/>
      <c r="S18" s="6"/>
      <c r="T18" s="6"/>
      <c r="U18" s="6"/>
      <c r="V18" s="6"/>
      <c r="W18" s="6"/>
      <c r="X18" s="6"/>
      <c r="Y18" s="6"/>
      <c r="Z18" s="6"/>
      <c r="AA18" s="6">
        <f t="shared" si="0"/>
        <v>3</v>
      </c>
      <c r="AB18" s="6"/>
      <c r="AC18" s="6"/>
      <c r="AD18" s="6"/>
      <c r="AE18" s="6"/>
      <c r="AF18" s="6"/>
      <c r="AG18" s="6"/>
      <c r="AH18" s="6">
        <v>3</v>
      </c>
      <c r="AI18" s="6"/>
      <c r="AJ18" s="6"/>
      <c r="AK18" s="6"/>
      <c r="AL18" s="6">
        <f t="shared" si="1"/>
        <v>3</v>
      </c>
      <c r="AM18" s="6"/>
      <c r="AN18" s="6"/>
      <c r="AO18" s="6"/>
      <c r="AP18" s="6"/>
      <c r="AQ18" s="6"/>
      <c r="AR18" s="6"/>
      <c r="AS18" s="6"/>
      <c r="AT18" s="6"/>
      <c r="AU18" s="6"/>
      <c r="AV18" s="6"/>
      <c r="AW18" s="6"/>
      <c r="AX18" s="6"/>
      <c r="AY18" s="6"/>
      <c r="AZ18" s="6"/>
      <c r="BA18" s="6"/>
      <c r="BB18" s="6"/>
      <c r="BC18" s="6">
        <v>5</v>
      </c>
      <c r="BD18" s="6">
        <v>3</v>
      </c>
      <c r="BE18" s="6"/>
      <c r="BF18" s="6"/>
      <c r="BG18" s="6"/>
      <c r="BH18" s="6"/>
      <c r="BI18" s="6"/>
      <c r="BJ18" s="6"/>
      <c r="BK18" s="6"/>
      <c r="BL18" s="6"/>
      <c r="BM18" s="6"/>
      <c r="BN18" s="6"/>
      <c r="BO18" s="6"/>
      <c r="BP18" s="6"/>
      <c r="BQ18" s="6"/>
      <c r="BR18" s="6"/>
      <c r="BS18" s="6"/>
      <c r="BT18" s="6"/>
      <c r="BU18" s="6"/>
      <c r="BV18" s="6"/>
      <c r="BW18" s="6"/>
      <c r="BX18" s="6"/>
      <c r="BY18" s="6"/>
      <c r="BZ18" s="6">
        <v>5</v>
      </c>
      <c r="CA18" s="6"/>
      <c r="CB18" s="6"/>
      <c r="CC18" s="6"/>
      <c r="CD18" s="6"/>
      <c r="CE18" s="6"/>
      <c r="CF18" s="6"/>
      <c r="CG18" s="6"/>
      <c r="CH18" s="6"/>
      <c r="CI18" s="6"/>
      <c r="CJ18" s="6"/>
      <c r="CK18" s="6"/>
      <c r="CL18" s="6"/>
      <c r="CM18" s="6"/>
      <c r="CN18" s="6"/>
      <c r="CO18" s="6"/>
      <c r="CP18" s="6"/>
      <c r="CQ18" s="6"/>
      <c r="CR18" s="6"/>
      <c r="CS18" s="6"/>
      <c r="CT18" s="6"/>
      <c r="CU18" s="6"/>
      <c r="CV18" s="6">
        <v>5</v>
      </c>
      <c r="CW18" s="6">
        <v>5</v>
      </c>
      <c r="CX18" s="6"/>
      <c r="CY18" s="6"/>
      <c r="CZ18" s="6"/>
      <c r="DA18" s="6"/>
      <c r="DB18" s="6"/>
      <c r="DC18" s="6"/>
      <c r="DD18" s="6"/>
      <c r="DE18" s="6"/>
      <c r="DF18" s="6"/>
      <c r="DG18" s="6" t="str">
        <f t="shared" si="2"/>
        <v>20</v>
      </c>
      <c r="DH18" s="6"/>
      <c r="DI18" s="6"/>
      <c r="DJ18" s="6"/>
      <c r="DK18" s="6"/>
      <c r="DL18" s="6"/>
      <c r="DM18" s="6"/>
      <c r="DN18" s="6"/>
      <c r="DO18" s="6"/>
      <c r="DP18" s="6"/>
      <c r="DQ18" s="6"/>
      <c r="DR18" s="6"/>
      <c r="DS18" s="6"/>
      <c r="DT18" s="6"/>
      <c r="DU18" s="6"/>
      <c r="DV18" s="6"/>
      <c r="DW18" s="6"/>
      <c r="DX18" s="6"/>
      <c r="DY18" s="6"/>
      <c r="DZ18" s="6">
        <f t="shared" si="3"/>
        <v>0</v>
      </c>
      <c r="EA18" s="6"/>
      <c r="EB18" s="6"/>
      <c r="EC18" s="6"/>
      <c r="ED18" s="6"/>
      <c r="EE18" s="6"/>
      <c r="EF18" s="6"/>
      <c r="EG18" s="6"/>
      <c r="EH18" s="6"/>
      <c r="EI18" s="6"/>
      <c r="EJ18" s="6">
        <v>3</v>
      </c>
      <c r="EK18" s="6"/>
      <c r="EL18" s="6"/>
      <c r="EM18" s="6"/>
      <c r="EN18" s="6"/>
      <c r="EO18" s="6"/>
      <c r="EP18" s="6"/>
      <c r="EQ18" s="6"/>
      <c r="ER18" s="6"/>
      <c r="ES18" s="6"/>
      <c r="ET18" s="6"/>
      <c r="EU18" s="6"/>
      <c r="EV18" s="6"/>
      <c r="EW18" s="6"/>
      <c r="EX18" s="6"/>
      <c r="EY18" s="6"/>
      <c r="EZ18" s="6"/>
      <c r="FA18" s="6"/>
      <c r="FB18" s="6"/>
      <c r="FC18" s="6"/>
      <c r="FD18" s="6">
        <f t="shared" si="4"/>
        <v>3</v>
      </c>
      <c r="FE18" s="6">
        <v>50</v>
      </c>
      <c r="FF18" s="6">
        <f t="shared" si="5"/>
        <v>79</v>
      </c>
    </row>
    <row r="19" spans="1:162">
      <c r="A19" s="6" t="s">
        <v>786</v>
      </c>
      <c r="B19" s="6"/>
      <c r="C19" s="6" t="s">
        <v>787</v>
      </c>
      <c r="D19" s="6"/>
      <c r="E19" s="6"/>
      <c r="F19" s="6"/>
      <c r="G19" s="6">
        <v>3</v>
      </c>
      <c r="H19" s="6"/>
      <c r="I19" s="6"/>
      <c r="J19" s="6"/>
      <c r="K19" s="6"/>
      <c r="L19" s="6"/>
      <c r="M19" s="6"/>
      <c r="N19" s="6"/>
      <c r="O19" s="6"/>
      <c r="P19" s="6"/>
      <c r="Q19" s="6"/>
      <c r="R19" s="6"/>
      <c r="S19" s="6"/>
      <c r="T19" s="6"/>
      <c r="U19" s="6"/>
      <c r="V19" s="6"/>
      <c r="W19" s="6"/>
      <c r="X19" s="6"/>
      <c r="Y19" s="6"/>
      <c r="Z19" s="6"/>
      <c r="AA19" s="6">
        <f t="shared" si="0"/>
        <v>3</v>
      </c>
      <c r="AB19" s="6"/>
      <c r="AC19" s="6"/>
      <c r="AD19" s="6"/>
      <c r="AE19" s="6"/>
      <c r="AF19" s="6"/>
      <c r="AG19" s="6"/>
      <c r="AH19" s="6"/>
      <c r="AI19" s="6"/>
      <c r="AJ19" s="6"/>
      <c r="AK19" s="6"/>
      <c r="AL19" s="6">
        <f t="shared" si="1"/>
        <v>0</v>
      </c>
      <c r="AM19" s="6"/>
      <c r="AN19" s="6"/>
      <c r="AO19" s="6"/>
      <c r="AP19" s="6"/>
      <c r="AQ19" s="6"/>
      <c r="AR19" s="6"/>
      <c r="AS19" s="6"/>
      <c r="AT19" s="6"/>
      <c r="AU19" s="6"/>
      <c r="AV19" s="6"/>
      <c r="AW19" s="6"/>
      <c r="AX19" s="6"/>
      <c r="AY19" s="6"/>
      <c r="AZ19" s="6"/>
      <c r="BA19" s="6"/>
      <c r="BB19" s="6"/>
      <c r="BC19" s="6">
        <v>5</v>
      </c>
      <c r="BD19" s="6">
        <v>3</v>
      </c>
      <c r="BE19" s="6"/>
      <c r="BF19" s="6"/>
      <c r="BG19" s="6"/>
      <c r="BH19" s="6"/>
      <c r="BI19" s="6"/>
      <c r="BJ19" s="6"/>
      <c r="BK19" s="6"/>
      <c r="BL19" s="6"/>
      <c r="BM19" s="6"/>
      <c r="BN19" s="6"/>
      <c r="BO19" s="6"/>
      <c r="BP19" s="6"/>
      <c r="BQ19" s="6"/>
      <c r="BR19" s="6"/>
      <c r="BS19" s="6"/>
      <c r="BT19" s="6"/>
      <c r="BU19" s="6"/>
      <c r="BV19" s="6"/>
      <c r="BW19" s="6"/>
      <c r="BX19" s="6"/>
      <c r="BY19" s="6"/>
      <c r="BZ19" s="6">
        <v>5</v>
      </c>
      <c r="CA19" s="6"/>
      <c r="CB19" s="6"/>
      <c r="CC19" s="6"/>
      <c r="CD19" s="6"/>
      <c r="CE19" s="6"/>
      <c r="CF19" s="6"/>
      <c r="CG19" s="6"/>
      <c r="CH19" s="6"/>
      <c r="CI19" s="6"/>
      <c r="CJ19" s="6"/>
      <c r="CK19" s="6"/>
      <c r="CL19" s="6"/>
      <c r="CM19" s="6"/>
      <c r="CN19" s="6"/>
      <c r="CO19" s="6"/>
      <c r="CP19" s="6"/>
      <c r="CQ19" s="6"/>
      <c r="CR19" s="6"/>
      <c r="CS19" s="6"/>
      <c r="CT19" s="6"/>
      <c r="CU19" s="6"/>
      <c r="CV19" s="6">
        <v>5</v>
      </c>
      <c r="CW19" s="6">
        <v>5</v>
      </c>
      <c r="CX19" s="6"/>
      <c r="CY19" s="6"/>
      <c r="CZ19" s="6"/>
      <c r="DA19" s="6"/>
      <c r="DB19" s="6"/>
      <c r="DC19" s="6"/>
      <c r="DD19" s="6"/>
      <c r="DE19" s="6"/>
      <c r="DF19" s="6"/>
      <c r="DG19" s="6" t="str">
        <f t="shared" si="2"/>
        <v>20</v>
      </c>
      <c r="DH19" s="6"/>
      <c r="DI19" s="6"/>
      <c r="DJ19" s="6"/>
      <c r="DK19" s="6"/>
      <c r="DL19" s="6"/>
      <c r="DM19" s="6"/>
      <c r="DN19" s="6"/>
      <c r="DO19" s="6"/>
      <c r="DP19" s="6"/>
      <c r="DQ19" s="6"/>
      <c r="DR19" s="6"/>
      <c r="DS19" s="6"/>
      <c r="DT19" s="6"/>
      <c r="DU19" s="6"/>
      <c r="DV19" s="6"/>
      <c r="DW19" s="6"/>
      <c r="DX19" s="6"/>
      <c r="DY19" s="6"/>
      <c r="DZ19" s="6">
        <f t="shared" si="3"/>
        <v>0</v>
      </c>
      <c r="EA19" s="6"/>
      <c r="EB19" s="6"/>
      <c r="EC19" s="6"/>
      <c r="ED19" s="6"/>
      <c r="EE19" s="6"/>
      <c r="EF19" s="6"/>
      <c r="EG19" s="6"/>
      <c r="EH19" s="6"/>
      <c r="EI19" s="6"/>
      <c r="EJ19" s="6">
        <v>3</v>
      </c>
      <c r="EK19" s="6"/>
      <c r="EL19" s="6"/>
      <c r="EM19" s="6"/>
      <c r="EN19" s="6"/>
      <c r="EO19" s="6"/>
      <c r="EP19" s="6"/>
      <c r="EQ19" s="6"/>
      <c r="ER19" s="6"/>
      <c r="ES19" s="6"/>
      <c r="ET19" s="6"/>
      <c r="EU19" s="6"/>
      <c r="EV19" s="6"/>
      <c r="EW19" s="6"/>
      <c r="EX19" s="6"/>
      <c r="EY19" s="6"/>
      <c r="EZ19" s="6"/>
      <c r="FA19" s="6"/>
      <c r="FB19" s="6"/>
      <c r="FC19" s="6"/>
      <c r="FD19" s="6">
        <f t="shared" si="4"/>
        <v>3</v>
      </c>
      <c r="FE19" s="6">
        <v>50</v>
      </c>
      <c r="FF19" s="6">
        <f t="shared" si="5"/>
        <v>76</v>
      </c>
    </row>
    <row r="20" spans="1:162">
      <c r="A20" s="6" t="s">
        <v>788</v>
      </c>
      <c r="B20" s="6"/>
      <c r="C20" s="6" t="s">
        <v>789</v>
      </c>
      <c r="D20" s="6"/>
      <c r="E20" s="6">
        <v>2</v>
      </c>
      <c r="F20" s="6"/>
      <c r="G20" s="6"/>
      <c r="H20" s="6"/>
      <c r="I20" s="6"/>
      <c r="J20" s="6"/>
      <c r="K20" s="6"/>
      <c r="L20" s="6"/>
      <c r="M20" s="6"/>
      <c r="N20" s="6"/>
      <c r="O20" s="6"/>
      <c r="P20" s="6"/>
      <c r="Q20" s="6"/>
      <c r="R20" s="6"/>
      <c r="S20" s="6"/>
      <c r="T20" s="6"/>
      <c r="U20" s="6"/>
      <c r="V20" s="6">
        <v>2</v>
      </c>
      <c r="W20" s="6"/>
      <c r="X20" s="6">
        <v>2</v>
      </c>
      <c r="Y20" s="6"/>
      <c r="Z20" s="6">
        <v>2</v>
      </c>
      <c r="AA20" s="6" t="str">
        <f t="shared" si="0"/>
        <v>5</v>
      </c>
      <c r="AB20" s="6"/>
      <c r="AC20" s="6"/>
      <c r="AD20" s="6"/>
      <c r="AE20" s="6"/>
      <c r="AF20" s="6"/>
      <c r="AG20" s="6"/>
      <c r="AH20" s="6"/>
      <c r="AI20" s="6"/>
      <c r="AJ20" s="6"/>
      <c r="AK20" s="6"/>
      <c r="AL20" s="6">
        <f t="shared" si="1"/>
        <v>0</v>
      </c>
      <c r="AM20" s="6"/>
      <c r="AN20" s="6"/>
      <c r="AO20" s="6"/>
      <c r="AP20" s="6"/>
      <c r="AQ20" s="6"/>
      <c r="AR20" s="6"/>
      <c r="AS20" s="6"/>
      <c r="AT20" s="6"/>
      <c r="AU20" s="6"/>
      <c r="AV20" s="6"/>
      <c r="AW20" s="6"/>
      <c r="AX20" s="6">
        <v>5</v>
      </c>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v>3</v>
      </c>
      <c r="CF20" s="6"/>
      <c r="CG20" s="6"/>
      <c r="CH20" s="6"/>
      <c r="CI20" s="6"/>
      <c r="CJ20" s="6"/>
      <c r="CK20" s="6"/>
      <c r="CL20" s="6"/>
      <c r="CM20" s="6"/>
      <c r="CN20" s="6"/>
      <c r="CO20" s="6"/>
      <c r="CP20" s="6"/>
      <c r="CQ20" s="6"/>
      <c r="CR20" s="6"/>
      <c r="CS20" s="6"/>
      <c r="CT20" s="6"/>
      <c r="CU20" s="6"/>
      <c r="CV20" s="6">
        <v>5</v>
      </c>
      <c r="CW20" s="6"/>
      <c r="CX20" s="6"/>
      <c r="CY20" s="6"/>
      <c r="CZ20" s="6"/>
      <c r="DA20" s="6"/>
      <c r="DB20" s="6"/>
      <c r="DC20" s="6"/>
      <c r="DD20" s="6"/>
      <c r="DE20" s="6"/>
      <c r="DF20" s="6">
        <v>5</v>
      </c>
      <c r="DG20" s="6">
        <f t="shared" si="2"/>
        <v>18</v>
      </c>
      <c r="DH20" s="6"/>
      <c r="DI20" s="6"/>
      <c r="DJ20" s="6"/>
      <c r="DK20" s="6"/>
      <c r="DL20" s="6"/>
      <c r="DM20" s="6"/>
      <c r="DN20" s="6"/>
      <c r="DO20" s="6"/>
      <c r="DP20" s="6"/>
      <c r="DQ20" s="6"/>
      <c r="DR20" s="6"/>
      <c r="DS20" s="6"/>
      <c r="DT20" s="6"/>
      <c r="DU20" s="6"/>
      <c r="DV20" s="6"/>
      <c r="DW20" s="6"/>
      <c r="DX20" s="6"/>
      <c r="DY20" s="6">
        <v>2</v>
      </c>
      <c r="DZ20" s="6">
        <f t="shared" si="3"/>
        <v>2</v>
      </c>
      <c r="EA20" s="6"/>
      <c r="EB20" s="6"/>
      <c r="EC20" s="6">
        <v>3</v>
      </c>
      <c r="ED20" s="6"/>
      <c r="EE20" s="6"/>
      <c r="EF20" s="6"/>
      <c r="EG20" s="6"/>
      <c r="EH20" s="6"/>
      <c r="EI20" s="6"/>
      <c r="EJ20" s="6"/>
      <c r="EK20" s="6"/>
      <c r="EL20" s="6"/>
      <c r="EM20" s="6"/>
      <c r="EN20" s="6"/>
      <c r="EO20" s="6"/>
      <c r="EP20" s="6"/>
      <c r="EQ20" s="6"/>
      <c r="ER20" s="6"/>
      <c r="ES20" s="6"/>
      <c r="ET20" s="6"/>
      <c r="EU20" s="6"/>
      <c r="EV20" s="6"/>
      <c r="EW20" s="6"/>
      <c r="EX20" s="6"/>
      <c r="EY20" s="6"/>
      <c r="EZ20" s="6"/>
      <c r="FA20" s="6"/>
      <c r="FB20" s="6">
        <v>3</v>
      </c>
      <c r="FC20" s="6">
        <v>2</v>
      </c>
      <c r="FD20" s="6">
        <f t="shared" si="4"/>
        <v>8</v>
      </c>
      <c r="FE20" s="6">
        <v>50</v>
      </c>
      <c r="FF20" s="6">
        <f t="shared" si="5"/>
        <v>83</v>
      </c>
    </row>
    <row r="21" spans="1:162">
      <c r="A21" s="6" t="s">
        <v>790</v>
      </c>
      <c r="B21" s="6"/>
      <c r="C21" s="6" t="s">
        <v>791</v>
      </c>
      <c r="D21" s="6"/>
      <c r="E21" s="6"/>
      <c r="F21" s="6"/>
      <c r="G21" s="6"/>
      <c r="H21" s="6"/>
      <c r="I21" s="6"/>
      <c r="J21" s="6"/>
      <c r="K21" s="6"/>
      <c r="L21" s="6"/>
      <c r="M21" s="6"/>
      <c r="N21" s="6"/>
      <c r="O21" s="6"/>
      <c r="P21" s="6"/>
      <c r="Q21" s="6"/>
      <c r="R21" s="6"/>
      <c r="S21" s="6"/>
      <c r="T21" s="6"/>
      <c r="U21" s="6"/>
      <c r="V21" s="6"/>
      <c r="W21" s="6"/>
      <c r="X21" s="6"/>
      <c r="Y21" s="6"/>
      <c r="Z21" s="6"/>
      <c r="AA21" s="6">
        <f t="shared" si="0"/>
        <v>0</v>
      </c>
      <c r="AB21" s="6"/>
      <c r="AC21" s="6"/>
      <c r="AD21" s="6"/>
      <c r="AE21" s="6"/>
      <c r="AF21" s="6"/>
      <c r="AG21" s="6"/>
      <c r="AH21" s="6"/>
      <c r="AI21" s="6"/>
      <c r="AJ21" s="6"/>
      <c r="AK21" s="6"/>
      <c r="AL21" s="6">
        <f t="shared" si="1"/>
        <v>0</v>
      </c>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f t="shared" si="2"/>
        <v>0</v>
      </c>
      <c r="DH21" s="6"/>
      <c r="DI21" s="6"/>
      <c r="DJ21" s="6"/>
      <c r="DK21" s="6"/>
      <c r="DL21" s="6"/>
      <c r="DM21" s="6"/>
      <c r="DN21" s="6"/>
      <c r="DO21" s="6"/>
      <c r="DP21" s="6"/>
      <c r="DQ21" s="6"/>
      <c r="DR21" s="6"/>
      <c r="DS21" s="6"/>
      <c r="DT21" s="6"/>
      <c r="DU21" s="6"/>
      <c r="DV21" s="6"/>
      <c r="DW21" s="6"/>
      <c r="DX21" s="6"/>
      <c r="DY21" s="6"/>
      <c r="DZ21" s="6">
        <f t="shared" si="3"/>
        <v>0</v>
      </c>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f t="shared" si="4"/>
        <v>0</v>
      </c>
      <c r="FE21" s="6">
        <v>50</v>
      </c>
      <c r="FF21" s="6">
        <f t="shared" si="5"/>
        <v>50</v>
      </c>
    </row>
    <row r="22" spans="1:162">
      <c r="A22" s="6" t="s">
        <v>792</v>
      </c>
      <c r="B22" s="6"/>
      <c r="C22" s="6" t="s">
        <v>793</v>
      </c>
      <c r="D22" s="6"/>
      <c r="E22" s="6"/>
      <c r="F22" s="6">
        <v>2</v>
      </c>
      <c r="G22" s="6"/>
      <c r="H22" s="6"/>
      <c r="I22" s="6"/>
      <c r="J22" s="6"/>
      <c r="K22" s="6"/>
      <c r="L22" s="6"/>
      <c r="M22" s="6">
        <v>2</v>
      </c>
      <c r="N22" s="6"/>
      <c r="O22" s="6"/>
      <c r="P22" s="6"/>
      <c r="Q22" s="6"/>
      <c r="R22" s="6"/>
      <c r="S22" s="6"/>
      <c r="T22" s="6"/>
      <c r="U22" s="6"/>
      <c r="V22" s="6"/>
      <c r="W22" s="6"/>
      <c r="X22" s="6"/>
      <c r="Y22" s="6"/>
      <c r="Z22" s="6"/>
      <c r="AA22" s="6">
        <f t="shared" si="0"/>
        <v>4</v>
      </c>
      <c r="AB22" s="6"/>
      <c r="AC22" s="6"/>
      <c r="AD22" s="6"/>
      <c r="AE22" s="6"/>
      <c r="AF22" s="6"/>
      <c r="AG22" s="6"/>
      <c r="AH22" s="6">
        <v>3</v>
      </c>
      <c r="AI22" s="6"/>
      <c r="AJ22" s="6"/>
      <c r="AK22" s="6"/>
      <c r="AL22" s="6">
        <f t="shared" si="1"/>
        <v>3</v>
      </c>
      <c r="AM22" s="6"/>
      <c r="AN22" s="6">
        <v>5</v>
      </c>
      <c r="AO22" s="6"/>
      <c r="AP22" s="6"/>
      <c r="AQ22" s="6"/>
      <c r="AR22" s="6"/>
      <c r="AS22" s="6"/>
      <c r="AT22" s="6"/>
      <c r="AU22" s="6">
        <v>10</v>
      </c>
      <c r="AV22" s="6">
        <v>5</v>
      </c>
      <c r="AW22" s="6">
        <v>3</v>
      </c>
      <c r="AX22" s="6"/>
      <c r="AY22" s="6"/>
      <c r="AZ22" s="6"/>
      <c r="BA22" s="6"/>
      <c r="BB22" s="6"/>
      <c r="BC22" s="6"/>
      <c r="BD22" s="6"/>
      <c r="BE22" s="6"/>
      <c r="BF22" s="6"/>
      <c r="BG22" s="6"/>
      <c r="BH22" s="6"/>
      <c r="BI22" s="6">
        <v>3</v>
      </c>
      <c r="BJ22" s="6">
        <v>4</v>
      </c>
      <c r="BK22" s="6">
        <v>3</v>
      </c>
      <c r="BL22" s="6"/>
      <c r="BM22" s="6"/>
      <c r="BN22" s="6">
        <v>5</v>
      </c>
      <c r="BO22" s="6">
        <v>5</v>
      </c>
      <c r="BP22" s="6"/>
      <c r="BQ22" s="6"/>
      <c r="BR22" s="6">
        <v>3</v>
      </c>
      <c r="BS22" s="6"/>
      <c r="BT22" s="6">
        <v>6</v>
      </c>
      <c r="BU22" s="6">
        <v>3</v>
      </c>
      <c r="BV22" s="6">
        <v>5</v>
      </c>
      <c r="BW22" s="6"/>
      <c r="BX22" s="6"/>
      <c r="BY22" s="6"/>
      <c r="BZ22" s="6"/>
      <c r="CA22" s="6"/>
      <c r="CB22" s="6"/>
      <c r="CC22" s="6"/>
      <c r="CD22" s="6"/>
      <c r="CE22" s="6"/>
      <c r="CF22" s="6"/>
      <c r="CG22" s="6"/>
      <c r="CH22" s="6"/>
      <c r="CI22" s="6"/>
      <c r="CJ22" s="6"/>
      <c r="CK22" s="6"/>
      <c r="CL22" s="6"/>
      <c r="CM22" s="6"/>
      <c r="CN22" s="6"/>
      <c r="CO22" s="6"/>
      <c r="CP22" s="6">
        <v>3</v>
      </c>
      <c r="CQ22" s="6"/>
      <c r="CR22" s="6"/>
      <c r="CS22" s="6"/>
      <c r="CT22" s="6"/>
      <c r="CU22" s="6"/>
      <c r="CV22" s="6"/>
      <c r="CW22" s="6"/>
      <c r="CX22" s="6"/>
      <c r="CY22" s="6"/>
      <c r="CZ22" s="6"/>
      <c r="DA22" s="6"/>
      <c r="DB22" s="6"/>
      <c r="DC22" s="6"/>
      <c r="DD22" s="6"/>
      <c r="DE22" s="6"/>
      <c r="DF22" s="6">
        <v>5</v>
      </c>
      <c r="DG22" s="6" t="str">
        <f t="shared" si="2"/>
        <v>20</v>
      </c>
      <c r="DH22" s="6"/>
      <c r="DI22" s="6"/>
      <c r="DJ22" s="6"/>
      <c r="DK22" s="6"/>
      <c r="DL22" s="6"/>
      <c r="DM22" s="6"/>
      <c r="DN22" s="6"/>
      <c r="DO22" s="6"/>
      <c r="DP22" s="6"/>
      <c r="DQ22" s="6"/>
      <c r="DR22" s="6"/>
      <c r="DS22" s="6"/>
      <c r="DT22" s="6"/>
      <c r="DU22" s="6"/>
      <c r="DV22" s="6"/>
      <c r="DW22" s="6"/>
      <c r="DX22" s="6"/>
      <c r="DY22" s="6"/>
      <c r="DZ22" s="6">
        <f t="shared" si="3"/>
        <v>0</v>
      </c>
      <c r="EA22" s="6"/>
      <c r="EB22" s="6"/>
      <c r="EC22" s="6"/>
      <c r="ED22" s="6"/>
      <c r="EE22" s="6"/>
      <c r="EF22" s="6"/>
      <c r="EG22" s="6"/>
      <c r="EH22" s="6"/>
      <c r="EI22" s="6"/>
      <c r="EJ22" s="6"/>
      <c r="EK22" s="6"/>
      <c r="EL22" s="6"/>
      <c r="EM22" s="6">
        <v>2</v>
      </c>
      <c r="EN22" s="6">
        <v>2</v>
      </c>
      <c r="EO22" s="6"/>
      <c r="EP22" s="6"/>
      <c r="EQ22" s="6"/>
      <c r="ER22" s="6"/>
      <c r="ES22" s="6"/>
      <c r="ET22" s="6"/>
      <c r="EU22" s="6"/>
      <c r="EV22" s="6"/>
      <c r="EW22" s="6"/>
      <c r="EX22" s="6"/>
      <c r="EY22" s="6">
        <v>3</v>
      </c>
      <c r="EZ22" s="6"/>
      <c r="FA22" s="6"/>
      <c r="FB22" s="6"/>
      <c r="FC22" s="6"/>
      <c r="FD22" s="6">
        <f t="shared" si="4"/>
        <v>7</v>
      </c>
      <c r="FE22" s="6">
        <v>50</v>
      </c>
      <c r="FF22" s="6">
        <f t="shared" si="5"/>
        <v>84</v>
      </c>
    </row>
    <row r="23" spans="1:162">
      <c r="A23" s="6" t="s">
        <v>794</v>
      </c>
      <c r="B23" s="6"/>
      <c r="C23" s="6" t="s">
        <v>795</v>
      </c>
      <c r="D23" s="6"/>
      <c r="E23" s="6"/>
      <c r="F23" s="6"/>
      <c r="G23" s="6"/>
      <c r="H23" s="6"/>
      <c r="I23" s="6"/>
      <c r="J23" s="6"/>
      <c r="K23" s="6"/>
      <c r="L23" s="6"/>
      <c r="M23" s="6"/>
      <c r="N23" s="6"/>
      <c r="O23" s="6"/>
      <c r="P23" s="6"/>
      <c r="Q23" s="6"/>
      <c r="R23" s="6"/>
      <c r="S23" s="6"/>
      <c r="T23" s="6"/>
      <c r="U23" s="6"/>
      <c r="V23" s="6"/>
      <c r="W23" s="6"/>
      <c r="X23" s="6"/>
      <c r="Y23" s="6"/>
      <c r="Z23" s="6"/>
      <c r="AA23" s="6">
        <f t="shared" si="0"/>
        <v>0</v>
      </c>
      <c r="AB23" s="6"/>
      <c r="AC23" s="6"/>
      <c r="AD23" s="6"/>
      <c r="AE23" s="6"/>
      <c r="AF23" s="6"/>
      <c r="AG23" s="6"/>
      <c r="AH23" s="6"/>
      <c r="AI23" s="6"/>
      <c r="AJ23" s="6"/>
      <c r="AK23" s="6"/>
      <c r="AL23" s="6">
        <f t="shared" si="1"/>
        <v>0</v>
      </c>
      <c r="AM23" s="6"/>
      <c r="AN23" s="6"/>
      <c r="AO23" s="6"/>
      <c r="AP23" s="6"/>
      <c r="AQ23" s="6"/>
      <c r="AR23" s="6">
        <v>5</v>
      </c>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v>5</v>
      </c>
      <c r="BY23" s="6"/>
      <c r="BZ23" s="6"/>
      <c r="CA23" s="6"/>
      <c r="CB23" s="6"/>
      <c r="CC23" s="6"/>
      <c r="CD23" s="6"/>
      <c r="CE23" s="6"/>
      <c r="CF23" s="6"/>
      <c r="CG23" s="6"/>
      <c r="CH23" s="6"/>
      <c r="CI23" s="6"/>
      <c r="CJ23" s="6"/>
      <c r="CK23" s="6"/>
      <c r="CL23" s="6"/>
      <c r="CM23" s="6"/>
      <c r="CN23" s="6"/>
      <c r="CO23" s="6"/>
      <c r="CP23" s="6"/>
      <c r="CQ23" s="6"/>
      <c r="CR23" s="6">
        <v>1.5</v>
      </c>
      <c r="CS23" s="6">
        <v>5</v>
      </c>
      <c r="CT23" s="6"/>
      <c r="CU23" s="6"/>
      <c r="CV23" s="6"/>
      <c r="CW23" s="6"/>
      <c r="CX23" s="6"/>
      <c r="CY23" s="6"/>
      <c r="CZ23" s="6"/>
      <c r="DA23" s="6"/>
      <c r="DB23" s="6"/>
      <c r="DC23" s="6"/>
      <c r="DD23" s="6"/>
      <c r="DE23" s="6"/>
      <c r="DF23" s="6"/>
      <c r="DG23" s="6">
        <f t="shared" si="2"/>
        <v>16.5</v>
      </c>
      <c r="DH23" s="6"/>
      <c r="DI23" s="6"/>
      <c r="DJ23" s="6"/>
      <c r="DK23" s="6"/>
      <c r="DL23" s="6"/>
      <c r="DM23" s="6"/>
      <c r="DN23" s="6"/>
      <c r="DO23" s="6"/>
      <c r="DP23" s="6"/>
      <c r="DQ23" s="6"/>
      <c r="DR23" s="6"/>
      <c r="DS23" s="6"/>
      <c r="DT23" s="6"/>
      <c r="DU23" s="6"/>
      <c r="DV23" s="6"/>
      <c r="DW23" s="6"/>
      <c r="DX23" s="6"/>
      <c r="DY23" s="6"/>
      <c r="DZ23" s="6">
        <f t="shared" si="3"/>
        <v>0</v>
      </c>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f t="shared" si="4"/>
        <v>0</v>
      </c>
      <c r="FE23" s="6">
        <v>50</v>
      </c>
      <c r="FF23" s="6">
        <f t="shared" si="5"/>
        <v>66.5</v>
      </c>
    </row>
    <row r="24" spans="1:162">
      <c r="A24" s="6" t="s">
        <v>796</v>
      </c>
      <c r="B24" s="6"/>
      <c r="C24" s="6" t="s">
        <v>797</v>
      </c>
      <c r="D24" s="6"/>
      <c r="E24" s="6"/>
      <c r="F24" s="6"/>
      <c r="G24" s="6">
        <v>3</v>
      </c>
      <c r="H24" s="6"/>
      <c r="I24" s="6"/>
      <c r="J24" s="6"/>
      <c r="K24" s="6"/>
      <c r="L24" s="6"/>
      <c r="M24" s="6"/>
      <c r="N24" s="6"/>
      <c r="O24" s="6"/>
      <c r="P24" s="6"/>
      <c r="Q24" s="6"/>
      <c r="R24" s="6"/>
      <c r="S24" s="6"/>
      <c r="T24" s="6"/>
      <c r="U24" s="6"/>
      <c r="V24" s="6"/>
      <c r="W24" s="6"/>
      <c r="X24" s="6"/>
      <c r="Y24" s="6"/>
      <c r="Z24" s="6"/>
      <c r="AA24" s="6">
        <f t="shared" si="0"/>
        <v>3</v>
      </c>
      <c r="AB24" s="6"/>
      <c r="AC24" s="6"/>
      <c r="AD24" s="6"/>
      <c r="AE24" s="6"/>
      <c r="AF24" s="6"/>
      <c r="AG24" s="6"/>
      <c r="AH24" s="6">
        <v>3</v>
      </c>
      <c r="AI24" s="6"/>
      <c r="AJ24" s="6"/>
      <c r="AK24" s="6"/>
      <c r="AL24" s="6">
        <f t="shared" si="1"/>
        <v>3</v>
      </c>
      <c r="AM24" s="6"/>
      <c r="AN24" s="6"/>
      <c r="AO24" s="6">
        <v>5</v>
      </c>
      <c r="AP24" s="6">
        <v>3</v>
      </c>
      <c r="AQ24" s="6"/>
      <c r="AR24" s="6"/>
      <c r="AS24" s="6"/>
      <c r="AT24" s="6"/>
      <c r="AU24" s="6"/>
      <c r="AV24" s="6"/>
      <c r="AW24" s="6"/>
      <c r="AX24" s="6"/>
      <c r="AY24" s="6"/>
      <c r="AZ24" s="6"/>
      <c r="BA24" s="6"/>
      <c r="BB24" s="6"/>
      <c r="BC24" s="6">
        <v>5</v>
      </c>
      <c r="BD24" s="6">
        <v>3</v>
      </c>
      <c r="BE24" s="6"/>
      <c r="BF24" s="6">
        <v>3</v>
      </c>
      <c r="BG24" s="6">
        <v>3</v>
      </c>
      <c r="BH24" s="6"/>
      <c r="BI24" s="6">
        <v>3</v>
      </c>
      <c r="BJ24" s="6">
        <v>4</v>
      </c>
      <c r="BK24" s="6">
        <v>3</v>
      </c>
      <c r="BL24" s="6"/>
      <c r="BM24" s="6"/>
      <c r="BN24" s="6"/>
      <c r="BO24" s="6"/>
      <c r="BP24" s="6"/>
      <c r="BQ24" s="6"/>
      <c r="BR24" s="6"/>
      <c r="BS24" s="6"/>
      <c r="BT24" s="6"/>
      <c r="BU24" s="6"/>
      <c r="BV24" s="6"/>
      <c r="BW24" s="6"/>
      <c r="BX24" s="6"/>
      <c r="BY24" s="6"/>
      <c r="BZ24" s="6">
        <v>5</v>
      </c>
      <c r="CA24" s="6"/>
      <c r="CB24" s="6"/>
      <c r="CC24" s="6"/>
      <c r="CD24" s="6"/>
      <c r="CE24" s="6"/>
      <c r="CF24" s="6"/>
      <c r="CG24" s="6"/>
      <c r="CH24" s="6"/>
      <c r="CI24" s="6"/>
      <c r="CJ24" s="6"/>
      <c r="CK24" s="6"/>
      <c r="CL24" s="6"/>
      <c r="CM24" s="6"/>
      <c r="CN24" s="6"/>
      <c r="CO24" s="6"/>
      <c r="CP24" s="6"/>
      <c r="CQ24" s="6"/>
      <c r="CR24" s="6"/>
      <c r="CS24" s="6"/>
      <c r="CT24" s="6"/>
      <c r="CU24" s="6"/>
      <c r="CV24" s="6">
        <v>5</v>
      </c>
      <c r="CW24" s="6">
        <v>5</v>
      </c>
      <c r="CX24" s="6"/>
      <c r="CY24" s="6"/>
      <c r="CZ24" s="6"/>
      <c r="DA24" s="6"/>
      <c r="DB24" s="6"/>
      <c r="DC24" s="6"/>
      <c r="DD24" s="6"/>
      <c r="DE24" s="6"/>
      <c r="DF24" s="6"/>
      <c r="DG24" s="6" t="str">
        <f t="shared" si="2"/>
        <v>20</v>
      </c>
      <c r="DH24" s="6"/>
      <c r="DI24" s="6"/>
      <c r="DJ24" s="6"/>
      <c r="DK24" s="6"/>
      <c r="DL24" s="6"/>
      <c r="DM24" s="6"/>
      <c r="DN24" s="6"/>
      <c r="DO24" s="6"/>
      <c r="DP24" s="6"/>
      <c r="DQ24" s="6"/>
      <c r="DR24" s="6"/>
      <c r="DS24" s="6"/>
      <c r="DT24" s="6"/>
      <c r="DU24" s="6"/>
      <c r="DV24" s="6"/>
      <c r="DW24" s="6"/>
      <c r="DX24" s="6"/>
      <c r="DY24" s="6"/>
      <c r="DZ24" s="6">
        <f t="shared" si="3"/>
        <v>0</v>
      </c>
      <c r="EA24" s="6"/>
      <c r="EB24" s="6"/>
      <c r="EC24" s="6"/>
      <c r="ED24" s="6"/>
      <c r="EE24" s="6"/>
      <c r="EF24" s="6"/>
      <c r="EG24" s="6"/>
      <c r="EH24" s="6"/>
      <c r="EI24" s="6"/>
      <c r="EJ24" s="6">
        <v>3</v>
      </c>
      <c r="EK24" s="6"/>
      <c r="EL24" s="6"/>
      <c r="EM24" s="6"/>
      <c r="EN24" s="6"/>
      <c r="EO24" s="6"/>
      <c r="EP24" s="6"/>
      <c r="EQ24" s="6"/>
      <c r="ER24" s="6"/>
      <c r="ES24" s="6"/>
      <c r="ET24" s="6"/>
      <c r="EU24" s="6"/>
      <c r="EV24" s="6"/>
      <c r="EW24" s="6"/>
      <c r="EX24" s="6"/>
      <c r="EY24" s="6"/>
      <c r="EZ24" s="6"/>
      <c r="FA24" s="6"/>
      <c r="FB24" s="6"/>
      <c r="FC24" s="6"/>
      <c r="FD24" s="6">
        <f t="shared" si="4"/>
        <v>3</v>
      </c>
      <c r="FE24" s="6">
        <v>50</v>
      </c>
      <c r="FF24" s="6">
        <f t="shared" si="5"/>
        <v>79</v>
      </c>
    </row>
    <row r="25" spans="1:162">
      <c r="A25" s="6" t="s">
        <v>798</v>
      </c>
      <c r="B25" s="6"/>
      <c r="C25" s="6" t="s">
        <v>799</v>
      </c>
      <c r="D25" s="6"/>
      <c r="E25" s="6"/>
      <c r="F25" s="6"/>
      <c r="G25" s="6"/>
      <c r="H25" s="6"/>
      <c r="I25" s="6"/>
      <c r="J25" s="6"/>
      <c r="K25" s="6"/>
      <c r="L25" s="6"/>
      <c r="M25" s="6"/>
      <c r="N25" s="6"/>
      <c r="O25" s="6"/>
      <c r="P25" s="6"/>
      <c r="Q25" s="6"/>
      <c r="R25" s="6"/>
      <c r="S25" s="6"/>
      <c r="T25" s="6"/>
      <c r="U25" s="6"/>
      <c r="V25" s="6"/>
      <c r="W25" s="6"/>
      <c r="X25" s="6"/>
      <c r="Y25" s="6"/>
      <c r="Z25" s="6"/>
      <c r="AA25" s="6">
        <f t="shared" si="0"/>
        <v>0</v>
      </c>
      <c r="AB25" s="6">
        <v>1</v>
      </c>
      <c r="AC25" s="6"/>
      <c r="AD25" s="6"/>
      <c r="AE25" s="6"/>
      <c r="AF25" s="6"/>
      <c r="AG25" s="6"/>
      <c r="AH25" s="6">
        <v>3</v>
      </c>
      <c r="AI25" s="6"/>
      <c r="AJ25" s="6"/>
      <c r="AK25" s="6"/>
      <c r="AL25" s="6">
        <f t="shared" si="1"/>
        <v>4</v>
      </c>
      <c r="AM25" s="6"/>
      <c r="AN25" s="6"/>
      <c r="AO25" s="6"/>
      <c r="AP25" s="6"/>
      <c r="AQ25" s="6"/>
      <c r="AR25" s="6"/>
      <c r="AS25" s="6"/>
      <c r="AT25" s="6"/>
      <c r="AU25" s="6"/>
      <c r="AV25" s="6"/>
      <c r="AW25" s="6"/>
      <c r="AX25" s="6"/>
      <c r="AY25" s="6"/>
      <c r="AZ25" s="6"/>
      <c r="BA25" s="6"/>
      <c r="BB25" s="6"/>
      <c r="BC25" s="6">
        <v>5</v>
      </c>
      <c r="BD25" s="6"/>
      <c r="BE25" s="6"/>
      <c r="BF25" s="6"/>
      <c r="BG25" s="6"/>
      <c r="BH25" s="6"/>
      <c r="BI25" s="6"/>
      <c r="BJ25" s="6"/>
      <c r="BK25" s="6"/>
      <c r="BL25" s="6"/>
      <c r="BM25" s="6"/>
      <c r="BN25" s="6"/>
      <c r="BO25" s="6"/>
      <c r="BP25" s="6">
        <v>3</v>
      </c>
      <c r="BQ25" s="6"/>
      <c r="BR25" s="6"/>
      <c r="BS25" s="6"/>
      <c r="BT25" s="6"/>
      <c r="BU25" s="6"/>
      <c r="BV25" s="6"/>
      <c r="BW25" s="6"/>
      <c r="BX25" s="6">
        <v>5</v>
      </c>
      <c r="BY25" s="6"/>
      <c r="BZ25" s="6">
        <v>5</v>
      </c>
      <c r="CA25" s="6"/>
      <c r="CB25" s="6"/>
      <c r="CC25" s="6"/>
      <c r="CD25" s="6"/>
      <c r="CE25" s="6"/>
      <c r="CF25" s="6"/>
      <c r="CG25" s="6"/>
      <c r="CH25" s="6"/>
      <c r="CI25" s="6"/>
      <c r="CJ25" s="6"/>
      <c r="CK25" s="6"/>
      <c r="CL25" s="6"/>
      <c r="CM25" s="6"/>
      <c r="CN25" s="6"/>
      <c r="CO25" s="6"/>
      <c r="CP25" s="6"/>
      <c r="CQ25" s="6"/>
      <c r="CR25" s="6"/>
      <c r="CS25" s="6"/>
      <c r="CT25" s="6"/>
      <c r="CU25" s="6"/>
      <c r="CV25" s="6">
        <v>5</v>
      </c>
      <c r="CW25" s="6"/>
      <c r="CX25" s="6"/>
      <c r="CY25" s="6"/>
      <c r="CZ25" s="6"/>
      <c r="DA25" s="6"/>
      <c r="DB25" s="6"/>
      <c r="DC25" s="6"/>
      <c r="DD25" s="6"/>
      <c r="DE25" s="6"/>
      <c r="DF25" s="6">
        <v>7</v>
      </c>
      <c r="DG25" s="6" t="str">
        <f t="shared" si="2"/>
        <v>20</v>
      </c>
      <c r="DH25" s="6"/>
      <c r="DI25" s="6"/>
      <c r="DJ25" s="6"/>
      <c r="DK25" s="6"/>
      <c r="DL25" s="6"/>
      <c r="DM25" s="6"/>
      <c r="DN25" s="6"/>
      <c r="DO25" s="6">
        <v>2</v>
      </c>
      <c r="DP25" s="6"/>
      <c r="DQ25" s="6"/>
      <c r="DR25" s="6"/>
      <c r="DS25" s="6"/>
      <c r="DT25" s="6"/>
      <c r="DU25" s="6"/>
      <c r="DV25" s="6"/>
      <c r="DW25" s="6"/>
      <c r="DX25" s="6"/>
      <c r="DY25" s="6"/>
      <c r="DZ25" s="6">
        <f t="shared" si="3"/>
        <v>2</v>
      </c>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f t="shared" si="4"/>
        <v>0</v>
      </c>
      <c r="FE25" s="6">
        <v>50</v>
      </c>
      <c r="FF25" s="6">
        <f t="shared" si="5"/>
        <v>76</v>
      </c>
    </row>
    <row r="26" spans="1:162">
      <c r="A26" s="6" t="s">
        <v>800</v>
      </c>
      <c r="B26" s="6"/>
      <c r="C26" s="6" t="s">
        <v>801</v>
      </c>
      <c r="D26" s="6"/>
      <c r="E26" s="6"/>
      <c r="F26" s="6"/>
      <c r="G26" s="6"/>
      <c r="H26" s="6"/>
      <c r="I26" s="6"/>
      <c r="J26" s="6"/>
      <c r="K26" s="6"/>
      <c r="L26" s="6"/>
      <c r="M26" s="6"/>
      <c r="N26" s="6"/>
      <c r="O26" s="6"/>
      <c r="P26" s="6"/>
      <c r="Q26" s="6"/>
      <c r="R26" s="6"/>
      <c r="S26" s="6"/>
      <c r="T26" s="6"/>
      <c r="U26" s="6"/>
      <c r="V26" s="6"/>
      <c r="W26" s="6"/>
      <c r="X26" s="6"/>
      <c r="Y26" s="6"/>
      <c r="Z26" s="6"/>
      <c r="AA26" s="6">
        <f t="shared" si="0"/>
        <v>0</v>
      </c>
      <c r="AB26" s="6"/>
      <c r="AC26" s="6"/>
      <c r="AD26" s="6"/>
      <c r="AE26" s="6"/>
      <c r="AF26" s="6"/>
      <c r="AG26" s="6"/>
      <c r="AH26" s="6"/>
      <c r="AI26" s="6"/>
      <c r="AJ26" s="6"/>
      <c r="AK26" s="6"/>
      <c r="AL26" s="6">
        <f t="shared" si="1"/>
        <v>0</v>
      </c>
      <c r="AM26" s="6"/>
      <c r="AN26" s="6">
        <v>5</v>
      </c>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v>2</v>
      </c>
      <c r="BZ26" s="6"/>
      <c r="CA26" s="6"/>
      <c r="CB26" s="6"/>
      <c r="CC26" s="6"/>
      <c r="CD26" s="6"/>
      <c r="CE26" s="6"/>
      <c r="CF26" s="6"/>
      <c r="CG26" s="6"/>
      <c r="CH26" s="6"/>
      <c r="CI26" s="6">
        <v>5</v>
      </c>
      <c r="CJ26" s="6"/>
      <c r="CK26" s="6"/>
      <c r="CL26" s="6"/>
      <c r="CM26" s="6"/>
      <c r="CN26" s="6"/>
      <c r="CO26" s="6"/>
      <c r="CP26" s="6"/>
      <c r="CQ26" s="6"/>
      <c r="CR26" s="6"/>
      <c r="CS26" s="6"/>
      <c r="CT26" s="6"/>
      <c r="CU26" s="6"/>
      <c r="CV26" s="6"/>
      <c r="CW26" s="6"/>
      <c r="CX26" s="6"/>
      <c r="CY26" s="6"/>
      <c r="CZ26" s="6"/>
      <c r="DA26" s="6"/>
      <c r="DB26" s="6"/>
      <c r="DC26" s="6"/>
      <c r="DD26" s="6"/>
      <c r="DE26" s="6"/>
      <c r="DF26" s="6"/>
      <c r="DG26" s="6">
        <f t="shared" si="2"/>
        <v>12</v>
      </c>
      <c r="DH26" s="6"/>
      <c r="DI26" s="6"/>
      <c r="DJ26" s="6"/>
      <c r="DK26" s="6"/>
      <c r="DL26" s="6">
        <v>2</v>
      </c>
      <c r="DM26" s="6"/>
      <c r="DN26" s="6"/>
      <c r="DO26" s="6"/>
      <c r="DP26" s="6"/>
      <c r="DQ26" s="6"/>
      <c r="DR26" s="6"/>
      <c r="DS26" s="6"/>
      <c r="DT26" s="6"/>
      <c r="DU26" s="6"/>
      <c r="DV26" s="6"/>
      <c r="DW26" s="6"/>
      <c r="DX26" s="6"/>
      <c r="DY26" s="6"/>
      <c r="DZ26" s="6">
        <f t="shared" si="3"/>
        <v>2</v>
      </c>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f t="shared" si="4"/>
        <v>0</v>
      </c>
      <c r="FE26" s="6">
        <v>50</v>
      </c>
      <c r="FF26" s="6">
        <f t="shared" si="5"/>
        <v>64</v>
      </c>
    </row>
    <row r="27" spans="1:162">
      <c r="A27" s="6" t="s">
        <v>802</v>
      </c>
      <c r="B27" s="6"/>
      <c r="C27" s="6" t="s">
        <v>803</v>
      </c>
      <c r="D27" s="6"/>
      <c r="E27" s="6"/>
      <c r="F27" s="6"/>
      <c r="G27" s="6">
        <v>3</v>
      </c>
      <c r="H27" s="6"/>
      <c r="I27" s="6"/>
      <c r="J27" s="6"/>
      <c r="K27" s="6"/>
      <c r="L27" s="6"/>
      <c r="M27" s="6"/>
      <c r="N27" s="6"/>
      <c r="O27" s="6"/>
      <c r="P27" s="6"/>
      <c r="Q27" s="6"/>
      <c r="R27" s="6"/>
      <c r="S27" s="6"/>
      <c r="T27" s="6"/>
      <c r="U27" s="6"/>
      <c r="V27" s="6"/>
      <c r="W27" s="6"/>
      <c r="X27" s="6"/>
      <c r="Y27" s="6"/>
      <c r="Z27" s="6"/>
      <c r="AA27" s="6">
        <f t="shared" si="0"/>
        <v>3</v>
      </c>
      <c r="AB27" s="6">
        <v>1</v>
      </c>
      <c r="AC27" s="6"/>
      <c r="AD27" s="6"/>
      <c r="AE27" s="6"/>
      <c r="AF27" s="6"/>
      <c r="AG27" s="6"/>
      <c r="AH27" s="6">
        <v>3</v>
      </c>
      <c r="AI27" s="6"/>
      <c r="AJ27" s="6"/>
      <c r="AK27" s="6"/>
      <c r="AL27" s="6">
        <f t="shared" si="1"/>
        <v>4</v>
      </c>
      <c r="AM27" s="6"/>
      <c r="AN27" s="6"/>
      <c r="AO27" s="6">
        <v>5</v>
      </c>
      <c r="AP27" s="6">
        <v>3</v>
      </c>
      <c r="AQ27" s="6"/>
      <c r="AR27" s="6"/>
      <c r="AS27" s="6"/>
      <c r="AT27" s="6"/>
      <c r="AU27" s="6"/>
      <c r="AV27" s="6"/>
      <c r="AW27" s="6"/>
      <c r="AX27" s="6"/>
      <c r="AY27" s="6"/>
      <c r="AZ27" s="6"/>
      <c r="BA27" s="6"/>
      <c r="BB27" s="6"/>
      <c r="BC27" s="6">
        <v>5</v>
      </c>
      <c r="BD27" s="6">
        <v>3</v>
      </c>
      <c r="BE27" s="6"/>
      <c r="BF27" s="6"/>
      <c r="BG27" s="6"/>
      <c r="BH27" s="6"/>
      <c r="BI27" s="6"/>
      <c r="BJ27" s="6">
        <v>4</v>
      </c>
      <c r="BK27" s="6">
        <v>3</v>
      </c>
      <c r="BL27" s="6"/>
      <c r="BM27" s="6"/>
      <c r="BN27" s="6"/>
      <c r="BO27" s="6"/>
      <c r="BP27" s="6"/>
      <c r="BQ27" s="6"/>
      <c r="BR27" s="6"/>
      <c r="BS27" s="6"/>
      <c r="BT27" s="6"/>
      <c r="BU27" s="6"/>
      <c r="BV27" s="6"/>
      <c r="BW27" s="6"/>
      <c r="BX27" s="6"/>
      <c r="BY27" s="6"/>
      <c r="BZ27" s="6">
        <v>5</v>
      </c>
      <c r="CA27" s="6"/>
      <c r="CB27" s="6"/>
      <c r="CC27" s="6"/>
      <c r="CD27" s="6"/>
      <c r="CE27" s="6"/>
      <c r="CF27" s="6"/>
      <c r="CG27" s="6"/>
      <c r="CH27" s="6"/>
      <c r="CI27" s="6"/>
      <c r="CJ27" s="6"/>
      <c r="CK27" s="6"/>
      <c r="CL27" s="6"/>
      <c r="CM27" s="6"/>
      <c r="CN27" s="6"/>
      <c r="CO27" s="6"/>
      <c r="CP27" s="6"/>
      <c r="CQ27" s="6"/>
      <c r="CR27" s="6"/>
      <c r="CS27" s="6"/>
      <c r="CT27" s="6"/>
      <c r="CU27" s="6"/>
      <c r="CV27" s="6">
        <v>5</v>
      </c>
      <c r="CW27" s="6">
        <v>5</v>
      </c>
      <c r="CX27" s="6"/>
      <c r="CY27" s="6"/>
      <c r="CZ27" s="6"/>
      <c r="DA27" s="6"/>
      <c r="DB27" s="6"/>
      <c r="DC27" s="6"/>
      <c r="DD27" s="6"/>
      <c r="DE27" s="6"/>
      <c r="DF27" s="6"/>
      <c r="DG27" s="6" t="str">
        <f t="shared" si="2"/>
        <v>20</v>
      </c>
      <c r="DH27" s="6"/>
      <c r="DI27" s="6"/>
      <c r="DJ27" s="6"/>
      <c r="DK27" s="6"/>
      <c r="DL27" s="6"/>
      <c r="DM27" s="6"/>
      <c r="DN27" s="6"/>
      <c r="DO27" s="6"/>
      <c r="DP27" s="6"/>
      <c r="DQ27" s="6"/>
      <c r="DR27" s="6"/>
      <c r="DS27" s="6"/>
      <c r="DT27" s="6"/>
      <c r="DU27" s="6"/>
      <c r="DV27" s="6"/>
      <c r="DW27" s="6"/>
      <c r="DX27" s="6"/>
      <c r="DY27" s="6"/>
      <c r="DZ27" s="6">
        <f t="shared" si="3"/>
        <v>0</v>
      </c>
      <c r="EA27" s="6"/>
      <c r="EB27" s="6"/>
      <c r="EC27" s="6"/>
      <c r="ED27" s="6"/>
      <c r="EE27" s="6"/>
      <c r="EF27" s="6"/>
      <c r="EG27" s="6"/>
      <c r="EH27" s="6"/>
      <c r="EI27" s="6"/>
      <c r="EJ27" s="6">
        <v>3</v>
      </c>
      <c r="EK27" s="6"/>
      <c r="EL27" s="6"/>
      <c r="EM27" s="6"/>
      <c r="EN27" s="6"/>
      <c r="EO27" s="6"/>
      <c r="EP27" s="6"/>
      <c r="EQ27" s="6"/>
      <c r="ER27" s="6"/>
      <c r="ES27" s="6"/>
      <c r="ET27" s="6"/>
      <c r="EU27" s="6"/>
      <c r="EV27" s="6"/>
      <c r="EW27" s="6"/>
      <c r="EX27" s="6"/>
      <c r="EY27" s="6"/>
      <c r="EZ27" s="6"/>
      <c r="FA27" s="6"/>
      <c r="FB27" s="6"/>
      <c r="FC27" s="6"/>
      <c r="FD27" s="6">
        <f t="shared" si="4"/>
        <v>3</v>
      </c>
      <c r="FE27" s="6">
        <v>50</v>
      </c>
      <c r="FF27" s="6">
        <f t="shared" si="5"/>
        <v>80</v>
      </c>
    </row>
    <row r="28" spans="1:162">
      <c r="A28" s="6" t="s">
        <v>804</v>
      </c>
      <c r="B28" s="6"/>
      <c r="C28" s="6" t="s">
        <v>805</v>
      </c>
      <c r="D28" s="6"/>
      <c r="E28" s="6"/>
      <c r="F28" s="6"/>
      <c r="G28" s="6">
        <v>3</v>
      </c>
      <c r="H28" s="6"/>
      <c r="I28" s="6"/>
      <c r="J28" s="6"/>
      <c r="K28" s="6"/>
      <c r="L28" s="6"/>
      <c r="M28" s="6"/>
      <c r="N28" s="6"/>
      <c r="O28" s="6"/>
      <c r="P28" s="6"/>
      <c r="Q28" s="6"/>
      <c r="R28" s="6"/>
      <c r="S28" s="6"/>
      <c r="T28" s="6"/>
      <c r="U28" s="6"/>
      <c r="V28" s="6"/>
      <c r="W28" s="6"/>
      <c r="X28" s="6"/>
      <c r="Y28" s="6"/>
      <c r="Z28" s="6"/>
      <c r="AA28" s="6">
        <f t="shared" si="0"/>
        <v>3</v>
      </c>
      <c r="AB28" s="6"/>
      <c r="AC28" s="6"/>
      <c r="AD28" s="6"/>
      <c r="AE28" s="6"/>
      <c r="AF28" s="6"/>
      <c r="AG28" s="6"/>
      <c r="AH28" s="6"/>
      <c r="AI28" s="6"/>
      <c r="AJ28" s="6"/>
      <c r="AK28" s="6"/>
      <c r="AL28" s="6">
        <f t="shared" si="1"/>
        <v>0</v>
      </c>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v>5</v>
      </c>
      <c r="CW28" s="6"/>
      <c r="CX28" s="6"/>
      <c r="CY28" s="6"/>
      <c r="CZ28" s="6"/>
      <c r="DA28" s="6"/>
      <c r="DB28" s="6"/>
      <c r="DC28" s="6"/>
      <c r="DD28" s="6"/>
      <c r="DE28" s="6"/>
      <c r="DF28" s="6"/>
      <c r="DG28" s="6">
        <f t="shared" si="2"/>
        <v>5</v>
      </c>
      <c r="DH28" s="6"/>
      <c r="DI28" s="6"/>
      <c r="DJ28" s="6"/>
      <c r="DK28" s="6"/>
      <c r="DL28" s="6"/>
      <c r="DM28" s="6"/>
      <c r="DN28" s="6"/>
      <c r="DO28" s="6"/>
      <c r="DP28" s="6"/>
      <c r="DQ28" s="6"/>
      <c r="DR28" s="6"/>
      <c r="DS28" s="6"/>
      <c r="DT28" s="6"/>
      <c r="DU28" s="6"/>
      <c r="DV28" s="6"/>
      <c r="DW28" s="6"/>
      <c r="DX28" s="6"/>
      <c r="DY28" s="6"/>
      <c r="DZ28" s="6">
        <f t="shared" si="3"/>
        <v>0</v>
      </c>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f t="shared" si="4"/>
        <v>0</v>
      </c>
      <c r="FE28" s="6">
        <v>50</v>
      </c>
      <c r="FF28" s="6">
        <f t="shared" si="5"/>
        <v>58</v>
      </c>
    </row>
    <row r="29" spans="1:162">
      <c r="A29" s="6" t="s">
        <v>806</v>
      </c>
      <c r="B29" s="6"/>
      <c r="C29" s="6" t="s">
        <v>807</v>
      </c>
      <c r="D29" s="6"/>
      <c r="E29" s="6"/>
      <c r="F29" s="6"/>
      <c r="G29" s="6"/>
      <c r="H29" s="6"/>
      <c r="I29" s="6"/>
      <c r="J29" s="6"/>
      <c r="K29" s="6"/>
      <c r="L29" s="6"/>
      <c r="M29" s="6"/>
      <c r="N29" s="6"/>
      <c r="O29" s="6"/>
      <c r="P29" s="6"/>
      <c r="Q29" s="6"/>
      <c r="R29" s="6"/>
      <c r="S29" s="6"/>
      <c r="T29" s="6"/>
      <c r="U29" s="6"/>
      <c r="V29" s="6"/>
      <c r="W29" s="6"/>
      <c r="X29" s="6"/>
      <c r="Y29" s="6"/>
      <c r="Z29" s="6"/>
      <c r="AA29" s="6">
        <f t="shared" si="0"/>
        <v>0</v>
      </c>
      <c r="AB29" s="6"/>
      <c r="AC29" s="6"/>
      <c r="AD29" s="6"/>
      <c r="AE29" s="6"/>
      <c r="AF29" s="6"/>
      <c r="AG29" s="6"/>
      <c r="AH29" s="6"/>
      <c r="AI29" s="6"/>
      <c r="AJ29" s="6"/>
      <c r="AK29" s="6"/>
      <c r="AL29" s="6">
        <f t="shared" si="1"/>
        <v>0</v>
      </c>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v>5</v>
      </c>
      <c r="CJ29" s="6"/>
      <c r="CK29" s="6"/>
      <c r="CL29" s="6"/>
      <c r="CM29" s="6"/>
      <c r="CN29" s="6"/>
      <c r="CO29" s="6"/>
      <c r="CP29" s="6"/>
      <c r="CQ29" s="6"/>
      <c r="CR29" s="6"/>
      <c r="CS29" s="6"/>
      <c r="CT29" s="6"/>
      <c r="CU29" s="6"/>
      <c r="CV29" s="6">
        <v>5</v>
      </c>
      <c r="CW29" s="6"/>
      <c r="CX29" s="6"/>
      <c r="CY29" s="6"/>
      <c r="CZ29" s="6"/>
      <c r="DA29" s="6"/>
      <c r="DB29" s="6"/>
      <c r="DC29" s="6"/>
      <c r="DD29" s="6"/>
      <c r="DE29" s="6"/>
      <c r="DF29" s="6"/>
      <c r="DG29" s="6">
        <f t="shared" si="2"/>
        <v>10</v>
      </c>
      <c r="DH29" s="6"/>
      <c r="DI29" s="6"/>
      <c r="DJ29" s="6"/>
      <c r="DK29" s="6"/>
      <c r="DL29" s="6"/>
      <c r="DM29" s="6"/>
      <c r="DN29" s="6"/>
      <c r="DO29" s="6"/>
      <c r="DP29" s="6"/>
      <c r="DQ29" s="6"/>
      <c r="DR29" s="6"/>
      <c r="DS29" s="6"/>
      <c r="DT29" s="6"/>
      <c r="DU29" s="6"/>
      <c r="DV29" s="6"/>
      <c r="DW29" s="6"/>
      <c r="DX29" s="6"/>
      <c r="DY29" s="6"/>
      <c r="DZ29" s="6">
        <f t="shared" si="3"/>
        <v>0</v>
      </c>
      <c r="EA29" s="6"/>
      <c r="EB29" s="6"/>
      <c r="EC29" s="6"/>
      <c r="ED29" s="6"/>
      <c r="EE29" s="6"/>
      <c r="EF29" s="6"/>
      <c r="EG29" s="6"/>
      <c r="EH29" s="6"/>
      <c r="EI29" s="6"/>
      <c r="EJ29" s="6"/>
      <c r="EK29" s="6"/>
      <c r="EL29" s="6"/>
      <c r="EM29" s="6"/>
      <c r="EN29" s="6"/>
      <c r="EO29" s="6"/>
      <c r="EP29" s="6"/>
      <c r="EQ29" s="6"/>
      <c r="ER29" s="6">
        <v>5</v>
      </c>
      <c r="ES29" s="6"/>
      <c r="ET29" s="6"/>
      <c r="EU29" s="6"/>
      <c r="EV29" s="6"/>
      <c r="EW29" s="6"/>
      <c r="EX29" s="6"/>
      <c r="EY29" s="6"/>
      <c r="EZ29" s="6"/>
      <c r="FA29" s="6"/>
      <c r="FB29" s="6"/>
      <c r="FC29" s="6"/>
      <c r="FD29" s="6">
        <f t="shared" si="4"/>
        <v>5</v>
      </c>
      <c r="FE29" s="6">
        <v>50</v>
      </c>
      <c r="FF29" s="6">
        <f t="shared" si="5"/>
        <v>65</v>
      </c>
    </row>
    <row r="30" spans="1:162">
      <c r="A30" s="6" t="s">
        <v>808</v>
      </c>
      <c r="B30" s="6"/>
      <c r="C30" s="6" t="s">
        <v>809</v>
      </c>
      <c r="D30" s="6"/>
      <c r="E30" s="6"/>
      <c r="F30" s="6"/>
      <c r="G30" s="6"/>
      <c r="H30" s="6"/>
      <c r="I30" s="6"/>
      <c r="J30" s="6"/>
      <c r="K30" s="6"/>
      <c r="L30" s="6"/>
      <c r="M30" s="6"/>
      <c r="N30" s="6"/>
      <c r="O30" s="6"/>
      <c r="P30" s="6"/>
      <c r="Q30" s="6"/>
      <c r="R30" s="6"/>
      <c r="S30" s="6"/>
      <c r="T30" s="6"/>
      <c r="U30" s="6"/>
      <c r="V30" s="6"/>
      <c r="W30" s="6"/>
      <c r="X30" s="6"/>
      <c r="Y30" s="6"/>
      <c r="Z30" s="6"/>
      <c r="AA30" s="6">
        <f t="shared" si="0"/>
        <v>0</v>
      </c>
      <c r="AB30" s="6"/>
      <c r="AC30" s="6"/>
      <c r="AD30" s="6">
        <v>2</v>
      </c>
      <c r="AE30" s="6"/>
      <c r="AF30" s="6"/>
      <c r="AG30" s="6"/>
      <c r="AH30" s="6"/>
      <c r="AI30" s="6"/>
      <c r="AJ30" s="6">
        <v>3</v>
      </c>
      <c r="AK30" s="6"/>
      <c r="AL30" s="6">
        <f t="shared" si="1"/>
        <v>5</v>
      </c>
      <c r="AM30" s="6"/>
      <c r="AN30" s="6">
        <v>5</v>
      </c>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v>5</v>
      </c>
      <c r="BR30" s="6"/>
      <c r="BS30" s="6"/>
      <c r="BT30" s="6"/>
      <c r="BU30" s="6"/>
      <c r="BV30" s="6"/>
      <c r="BW30" s="6"/>
      <c r="BX30" s="6"/>
      <c r="BY30" s="6">
        <v>2</v>
      </c>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f t="shared" si="2"/>
        <v>12</v>
      </c>
      <c r="DH30" s="6"/>
      <c r="DI30" s="6"/>
      <c r="DJ30" s="6"/>
      <c r="DK30" s="6"/>
      <c r="DL30" s="6">
        <v>2</v>
      </c>
      <c r="DM30" s="6"/>
      <c r="DN30" s="6"/>
      <c r="DO30" s="6"/>
      <c r="DP30" s="6"/>
      <c r="DQ30" s="6"/>
      <c r="DR30" s="6"/>
      <c r="DS30" s="6"/>
      <c r="DT30" s="6"/>
      <c r="DU30" s="6"/>
      <c r="DV30" s="6"/>
      <c r="DW30" s="6"/>
      <c r="DX30" s="6"/>
      <c r="DY30" s="6"/>
      <c r="DZ30" s="6">
        <f t="shared" si="3"/>
        <v>2</v>
      </c>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f t="shared" si="4"/>
        <v>0</v>
      </c>
      <c r="FE30" s="6">
        <v>50</v>
      </c>
      <c r="FF30" s="6">
        <f t="shared" si="5"/>
        <v>69</v>
      </c>
    </row>
    <row r="31" spans="1:162">
      <c r="A31" s="6" t="s">
        <v>810</v>
      </c>
      <c r="B31" s="6"/>
      <c r="C31" s="6" t="s">
        <v>811</v>
      </c>
      <c r="D31" s="6"/>
      <c r="E31" s="6"/>
      <c r="F31" s="6"/>
      <c r="G31" s="6"/>
      <c r="H31" s="6"/>
      <c r="I31" s="6"/>
      <c r="J31" s="6"/>
      <c r="K31" s="6"/>
      <c r="L31" s="6"/>
      <c r="M31" s="6"/>
      <c r="N31" s="6"/>
      <c r="O31" s="6"/>
      <c r="P31" s="6">
        <v>2</v>
      </c>
      <c r="Q31" s="6"/>
      <c r="R31" s="6"/>
      <c r="S31" s="6">
        <v>2</v>
      </c>
      <c r="T31" s="6">
        <v>2</v>
      </c>
      <c r="U31" s="6"/>
      <c r="V31" s="6"/>
      <c r="W31" s="6"/>
      <c r="X31" s="6"/>
      <c r="Y31" s="6"/>
      <c r="Z31" s="6"/>
      <c r="AA31" s="6" t="str">
        <f t="shared" si="0"/>
        <v>5</v>
      </c>
      <c r="AB31" s="6"/>
      <c r="AC31" s="6"/>
      <c r="AD31" s="6"/>
      <c r="AE31" s="6"/>
      <c r="AF31" s="6"/>
      <c r="AG31" s="6"/>
      <c r="AH31" s="6"/>
      <c r="AI31" s="6"/>
      <c r="AJ31" s="6"/>
      <c r="AK31" s="6"/>
      <c r="AL31" s="6">
        <f t="shared" si="1"/>
        <v>0</v>
      </c>
      <c r="AM31" s="6"/>
      <c r="AN31" s="6">
        <v>5</v>
      </c>
      <c r="AO31" s="6"/>
      <c r="AP31" s="6"/>
      <c r="AQ31" s="6"/>
      <c r="AR31" s="6"/>
      <c r="AS31" s="6"/>
      <c r="AT31" s="6"/>
      <c r="AU31" s="6"/>
      <c r="AV31" s="6"/>
      <c r="AW31" s="6"/>
      <c r="AX31" s="6">
        <v>5</v>
      </c>
      <c r="AY31" s="6"/>
      <c r="AZ31" s="6"/>
      <c r="BA31" s="6"/>
      <c r="BB31" s="6"/>
      <c r="BC31" s="6"/>
      <c r="BD31" s="6"/>
      <c r="BE31" s="6"/>
      <c r="BF31" s="6">
        <v>3</v>
      </c>
      <c r="BG31" s="6">
        <v>3</v>
      </c>
      <c r="BH31" s="6"/>
      <c r="BI31" s="6">
        <v>3</v>
      </c>
      <c r="BJ31" s="6">
        <v>4</v>
      </c>
      <c r="BK31" s="6">
        <v>3</v>
      </c>
      <c r="BL31" s="6"/>
      <c r="BM31" s="6"/>
      <c r="BN31" s="6"/>
      <c r="BO31" s="6"/>
      <c r="BP31" s="6"/>
      <c r="BQ31" s="6"/>
      <c r="BR31" s="6"/>
      <c r="BS31" s="6"/>
      <c r="BT31" s="6"/>
      <c r="BU31" s="6">
        <v>3</v>
      </c>
      <c r="BV31" s="6"/>
      <c r="BW31" s="6"/>
      <c r="BX31" s="6"/>
      <c r="BY31" s="6"/>
      <c r="BZ31" s="6"/>
      <c r="CA31" s="6">
        <v>2</v>
      </c>
      <c r="CB31" s="6">
        <v>3</v>
      </c>
      <c r="CC31" s="6"/>
      <c r="CD31" s="6">
        <v>3</v>
      </c>
      <c r="CE31" s="6"/>
      <c r="CF31" s="6"/>
      <c r="CG31" s="6">
        <v>2</v>
      </c>
      <c r="CH31" s="6">
        <v>2</v>
      </c>
      <c r="CI31" s="6"/>
      <c r="CJ31" s="6"/>
      <c r="CK31" s="6"/>
      <c r="CL31" s="6"/>
      <c r="CM31" s="6"/>
      <c r="CN31" s="6">
        <v>5</v>
      </c>
      <c r="CO31" s="6"/>
      <c r="CP31" s="6">
        <v>3</v>
      </c>
      <c r="CQ31" s="6"/>
      <c r="CR31" s="6"/>
      <c r="CS31" s="6"/>
      <c r="CT31" s="6"/>
      <c r="CU31" s="6">
        <v>3</v>
      </c>
      <c r="CV31" s="6">
        <v>5</v>
      </c>
      <c r="CW31" s="6">
        <v>5</v>
      </c>
      <c r="CX31" s="6"/>
      <c r="CY31" s="6">
        <v>3</v>
      </c>
      <c r="CZ31" s="6"/>
      <c r="DA31" s="6"/>
      <c r="DB31" s="6"/>
      <c r="DC31" s="6"/>
      <c r="DD31" s="6"/>
      <c r="DE31" s="6"/>
      <c r="DF31" s="6"/>
      <c r="DG31" s="6" t="str">
        <f t="shared" si="2"/>
        <v>20</v>
      </c>
      <c r="DH31" s="6"/>
      <c r="DI31" s="6"/>
      <c r="DJ31" s="6"/>
      <c r="DK31" s="6"/>
      <c r="DL31" s="6"/>
      <c r="DM31" s="6">
        <v>2</v>
      </c>
      <c r="DN31" s="6"/>
      <c r="DO31" s="6"/>
      <c r="DP31" s="6"/>
      <c r="DQ31" s="6"/>
      <c r="DR31" s="6">
        <v>2</v>
      </c>
      <c r="DS31" s="6">
        <v>1</v>
      </c>
      <c r="DT31" s="6"/>
      <c r="DU31" s="6">
        <v>2</v>
      </c>
      <c r="DV31" s="6">
        <v>2</v>
      </c>
      <c r="DW31" s="6">
        <v>2</v>
      </c>
      <c r="DX31" s="6"/>
      <c r="DY31" s="6"/>
      <c r="DZ31" s="6" t="str">
        <f t="shared" si="3"/>
        <v>5</v>
      </c>
      <c r="EA31" s="6"/>
      <c r="EB31" s="6">
        <v>2</v>
      </c>
      <c r="EC31" s="6"/>
      <c r="ED31" s="6"/>
      <c r="EE31" s="6"/>
      <c r="EF31" s="6"/>
      <c r="EG31" s="6"/>
      <c r="EH31" s="6"/>
      <c r="EI31" s="6"/>
      <c r="EJ31" s="6">
        <v>3</v>
      </c>
      <c r="EK31" s="6"/>
      <c r="EL31" s="6"/>
      <c r="EM31" s="6"/>
      <c r="EN31" s="6"/>
      <c r="EO31" s="6"/>
      <c r="EP31" s="6">
        <v>1</v>
      </c>
      <c r="EQ31" s="6"/>
      <c r="ER31" s="6"/>
      <c r="ES31" s="6">
        <v>3</v>
      </c>
      <c r="ET31" s="6">
        <v>2</v>
      </c>
      <c r="EU31" s="6">
        <v>2</v>
      </c>
      <c r="EV31" s="6"/>
      <c r="EW31" s="6"/>
      <c r="EX31" s="6"/>
      <c r="EY31" s="6"/>
      <c r="EZ31" s="6"/>
      <c r="FA31" s="6"/>
      <c r="FB31" s="6"/>
      <c r="FC31" s="6"/>
      <c r="FD31" s="6" t="str">
        <f t="shared" si="4"/>
        <v>10</v>
      </c>
      <c r="FE31" s="6">
        <v>50</v>
      </c>
      <c r="FF31" s="6">
        <f t="shared" si="5"/>
        <v>90</v>
      </c>
    </row>
    <row r="32" spans="1:162">
      <c r="A32" s="6" t="s">
        <v>812</v>
      </c>
      <c r="B32" s="6"/>
      <c r="C32" s="6" t="s">
        <v>813</v>
      </c>
      <c r="D32" s="6"/>
      <c r="E32" s="6"/>
      <c r="F32" s="6">
        <v>1</v>
      </c>
      <c r="G32" s="6"/>
      <c r="H32" s="6"/>
      <c r="I32" s="6"/>
      <c r="J32" s="6"/>
      <c r="K32" s="6"/>
      <c r="L32" s="6"/>
      <c r="M32" s="6"/>
      <c r="N32" s="6"/>
      <c r="O32" s="6"/>
      <c r="P32" s="6"/>
      <c r="Q32" s="6"/>
      <c r="R32" s="6"/>
      <c r="S32" s="6"/>
      <c r="T32" s="6"/>
      <c r="U32" s="6"/>
      <c r="V32" s="6"/>
      <c r="W32" s="6"/>
      <c r="X32" s="6"/>
      <c r="Y32" s="6"/>
      <c r="Z32" s="6"/>
      <c r="AA32" s="6">
        <f t="shared" si="0"/>
        <v>1</v>
      </c>
      <c r="AB32" s="6"/>
      <c r="AC32" s="6"/>
      <c r="AD32" s="6">
        <v>2</v>
      </c>
      <c r="AE32" s="6"/>
      <c r="AF32" s="6"/>
      <c r="AG32" s="6"/>
      <c r="AH32" s="6"/>
      <c r="AI32" s="6"/>
      <c r="AJ32" s="6"/>
      <c r="AK32" s="6"/>
      <c r="AL32" s="6">
        <f t="shared" si="1"/>
        <v>2</v>
      </c>
      <c r="AM32" s="6"/>
      <c r="AN32" s="6">
        <v>5</v>
      </c>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v>2</v>
      </c>
      <c r="BZ32" s="6"/>
      <c r="CA32" s="6"/>
      <c r="CB32" s="6"/>
      <c r="CC32" s="6"/>
      <c r="CD32" s="6"/>
      <c r="CE32" s="6"/>
      <c r="CF32" s="6"/>
      <c r="CG32" s="6"/>
      <c r="CH32" s="6"/>
      <c r="CI32" s="6">
        <v>5</v>
      </c>
      <c r="CJ32" s="6"/>
      <c r="CK32" s="6"/>
      <c r="CL32" s="6"/>
      <c r="CM32" s="6"/>
      <c r="CN32" s="6"/>
      <c r="CO32" s="6"/>
      <c r="CP32" s="6"/>
      <c r="CQ32" s="6"/>
      <c r="CR32" s="6"/>
      <c r="CS32" s="6"/>
      <c r="CT32" s="6"/>
      <c r="CU32" s="6"/>
      <c r="CV32" s="6"/>
      <c r="CW32" s="6"/>
      <c r="CX32" s="6"/>
      <c r="CY32" s="6"/>
      <c r="CZ32" s="6"/>
      <c r="DA32" s="6"/>
      <c r="DB32" s="6"/>
      <c r="DC32" s="6"/>
      <c r="DD32" s="6"/>
      <c r="DE32" s="6"/>
      <c r="DF32" s="6"/>
      <c r="DG32" s="6">
        <f t="shared" si="2"/>
        <v>12</v>
      </c>
      <c r="DH32" s="6"/>
      <c r="DI32" s="6"/>
      <c r="DJ32" s="6"/>
      <c r="DK32" s="6"/>
      <c r="DL32" s="6">
        <v>2</v>
      </c>
      <c r="DM32" s="6"/>
      <c r="DN32" s="6"/>
      <c r="DO32" s="6"/>
      <c r="DP32" s="6"/>
      <c r="DQ32" s="6"/>
      <c r="DR32" s="6"/>
      <c r="DS32" s="6"/>
      <c r="DT32" s="6"/>
      <c r="DU32" s="6"/>
      <c r="DV32" s="6"/>
      <c r="DW32" s="6"/>
      <c r="DX32" s="6"/>
      <c r="DY32" s="6"/>
      <c r="DZ32" s="6">
        <f t="shared" si="3"/>
        <v>2</v>
      </c>
      <c r="EA32" s="6"/>
      <c r="EB32" s="6"/>
      <c r="EC32" s="6"/>
      <c r="ED32" s="6"/>
      <c r="EE32" s="6"/>
      <c r="EF32" s="6"/>
      <c r="EG32" s="6"/>
      <c r="EH32" s="6"/>
      <c r="EI32" s="6"/>
      <c r="EJ32" s="6"/>
      <c r="EK32" s="6"/>
      <c r="EL32" s="6"/>
      <c r="EM32" s="6"/>
      <c r="EN32" s="6"/>
      <c r="EO32" s="6"/>
      <c r="EP32" s="6"/>
      <c r="EQ32" s="6"/>
      <c r="ER32" s="6"/>
      <c r="ES32" s="6"/>
      <c r="ET32" s="6"/>
      <c r="EU32" s="6"/>
      <c r="EV32" s="6"/>
      <c r="EW32" s="6"/>
      <c r="EX32" s="6"/>
      <c r="EY32" s="6"/>
      <c r="EZ32" s="6"/>
      <c r="FA32" s="6"/>
      <c r="FB32" s="6"/>
      <c r="FC32" s="6"/>
      <c r="FD32" s="6">
        <f t="shared" si="4"/>
        <v>0</v>
      </c>
      <c r="FE32" s="6">
        <v>50</v>
      </c>
      <c r="FF32" s="6">
        <f t="shared" si="5"/>
        <v>67</v>
      </c>
    </row>
    <row r="33" spans="1:162">
      <c r="A33" s="6" t="s">
        <v>814</v>
      </c>
      <c r="B33" s="6"/>
      <c r="C33" s="6" t="s">
        <v>815</v>
      </c>
      <c r="D33" s="22"/>
      <c r="E33" s="22"/>
      <c r="F33" s="22"/>
      <c r="G33" s="22"/>
      <c r="H33" s="22"/>
      <c r="I33" s="22"/>
      <c r="J33" s="22"/>
      <c r="K33" s="22"/>
      <c r="L33" s="22"/>
      <c r="M33" s="22"/>
      <c r="N33" s="22"/>
      <c r="O33" s="22"/>
      <c r="P33" s="22"/>
      <c r="Q33" s="22"/>
      <c r="R33" s="22"/>
      <c r="S33" s="22"/>
      <c r="T33" s="22"/>
      <c r="U33" s="22"/>
      <c r="V33" s="22"/>
      <c r="W33" s="22"/>
      <c r="X33" s="22"/>
      <c r="Y33" s="22"/>
      <c r="Z33" s="22"/>
      <c r="AA33" s="6">
        <f t="shared" si="0"/>
        <v>0</v>
      </c>
      <c r="AB33" s="22"/>
      <c r="AC33" s="22"/>
      <c r="AD33" s="22"/>
      <c r="AE33" s="22"/>
      <c r="AF33" s="22"/>
      <c r="AG33" s="22"/>
      <c r="AH33" s="22"/>
      <c r="AI33" s="22"/>
      <c r="AJ33" s="22"/>
      <c r="AK33" s="22"/>
      <c r="AL33" s="6">
        <f t="shared" si="1"/>
        <v>0</v>
      </c>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6">
        <f t="shared" si="2"/>
        <v>0</v>
      </c>
      <c r="DH33" s="22"/>
      <c r="DI33" s="22"/>
      <c r="DJ33" s="22"/>
      <c r="DK33" s="22"/>
      <c r="DL33" s="22"/>
      <c r="DM33" s="22"/>
      <c r="DN33" s="22"/>
      <c r="DO33" s="22"/>
      <c r="DP33" s="22"/>
      <c r="DQ33" s="22"/>
      <c r="DR33" s="22"/>
      <c r="DS33" s="22"/>
      <c r="DT33" s="22"/>
      <c r="DU33" s="22"/>
      <c r="DV33" s="22"/>
      <c r="DW33" s="22"/>
      <c r="DX33" s="22"/>
      <c r="DY33" s="22"/>
      <c r="DZ33" s="6">
        <f t="shared" si="3"/>
        <v>0</v>
      </c>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c r="FB33" s="22"/>
      <c r="FC33" s="22"/>
      <c r="FD33" s="6">
        <f t="shared" si="4"/>
        <v>0</v>
      </c>
      <c r="FE33" s="6">
        <v>50</v>
      </c>
      <c r="FF33" s="6">
        <f t="shared" si="5"/>
        <v>50</v>
      </c>
    </row>
    <row r="34" spans="1:162">
      <c r="A34" s="6" t="s">
        <v>816</v>
      </c>
      <c r="B34" s="6"/>
      <c r="C34" s="6" t="s">
        <v>817</v>
      </c>
      <c r="D34" s="6"/>
      <c r="E34" s="6"/>
      <c r="F34" s="6"/>
      <c r="G34" s="6"/>
      <c r="H34" s="6"/>
      <c r="I34" s="6"/>
      <c r="J34" s="6"/>
      <c r="K34" s="6"/>
      <c r="L34" s="6"/>
      <c r="M34" s="6"/>
      <c r="N34" s="6"/>
      <c r="O34" s="6"/>
      <c r="P34" s="6"/>
      <c r="Q34" s="6"/>
      <c r="R34" s="6"/>
      <c r="S34" s="6"/>
      <c r="T34" s="6"/>
      <c r="U34" s="6"/>
      <c r="V34" s="6"/>
      <c r="W34" s="6"/>
      <c r="X34" s="6"/>
      <c r="Y34" s="6"/>
      <c r="Z34" s="6"/>
      <c r="AA34" s="6">
        <f t="shared" si="0"/>
        <v>0</v>
      </c>
      <c r="AB34" s="6"/>
      <c r="AC34" s="6"/>
      <c r="AD34" s="6"/>
      <c r="AE34" s="6"/>
      <c r="AF34" s="6"/>
      <c r="AG34" s="6"/>
      <c r="AH34" s="6"/>
      <c r="AI34" s="6"/>
      <c r="AJ34" s="6"/>
      <c r="AK34" s="6"/>
      <c r="AL34" s="6">
        <f t="shared" si="1"/>
        <v>0</v>
      </c>
      <c r="AM34" s="6"/>
      <c r="AN34" s="6">
        <v>5</v>
      </c>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v>3</v>
      </c>
      <c r="BV34" s="6"/>
      <c r="BW34" s="6"/>
      <c r="BX34" s="6"/>
      <c r="BY34" s="6"/>
      <c r="BZ34" s="6"/>
      <c r="CA34" s="6"/>
      <c r="CB34" s="6"/>
      <c r="CC34" s="6"/>
      <c r="CD34" s="6"/>
      <c r="CE34" s="6"/>
      <c r="CF34" s="6"/>
      <c r="CG34" s="6"/>
      <c r="CH34" s="6">
        <v>2</v>
      </c>
      <c r="CI34" s="6"/>
      <c r="CJ34" s="6"/>
      <c r="CK34" s="6"/>
      <c r="CL34" s="6"/>
      <c r="CM34" s="6"/>
      <c r="CN34" s="6"/>
      <c r="CO34" s="6"/>
      <c r="CP34" s="6"/>
      <c r="CQ34" s="6"/>
      <c r="CR34" s="6"/>
      <c r="CS34" s="6"/>
      <c r="CT34" s="6"/>
      <c r="CU34" s="6"/>
      <c r="CV34" s="6"/>
      <c r="CW34" s="6"/>
      <c r="CX34" s="6"/>
      <c r="CY34" s="6"/>
      <c r="CZ34" s="6"/>
      <c r="DA34" s="6"/>
      <c r="DB34" s="6"/>
      <c r="DC34" s="6"/>
      <c r="DD34" s="6"/>
      <c r="DE34" s="6"/>
      <c r="DF34" s="6"/>
      <c r="DG34" s="6">
        <f t="shared" si="2"/>
        <v>10</v>
      </c>
      <c r="DH34" s="6"/>
      <c r="DI34" s="6"/>
      <c r="DJ34" s="6"/>
      <c r="DK34" s="6"/>
      <c r="DL34" s="6"/>
      <c r="DM34" s="6"/>
      <c r="DN34" s="6"/>
      <c r="DO34" s="6"/>
      <c r="DP34" s="6"/>
      <c r="DQ34" s="6"/>
      <c r="DR34" s="6"/>
      <c r="DS34" s="6"/>
      <c r="DT34" s="6"/>
      <c r="DU34" s="6"/>
      <c r="DV34" s="6"/>
      <c r="DW34" s="6"/>
      <c r="DX34" s="6"/>
      <c r="DY34" s="6"/>
      <c r="DZ34" s="6">
        <f t="shared" si="3"/>
        <v>0</v>
      </c>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c r="FD34" s="6">
        <f t="shared" si="4"/>
        <v>0</v>
      </c>
      <c r="FE34" s="6">
        <v>50</v>
      </c>
      <c r="FF34" s="6">
        <f t="shared" si="5"/>
        <v>60</v>
      </c>
    </row>
    <row r="35" spans="1:162">
      <c r="A35" s="6" t="s">
        <v>818</v>
      </c>
      <c r="B35" s="6"/>
      <c r="C35" s="6" t="s">
        <v>819</v>
      </c>
      <c r="D35" s="6"/>
      <c r="E35" s="6"/>
      <c r="F35" s="6"/>
      <c r="G35" s="6"/>
      <c r="H35" s="6"/>
      <c r="I35" s="6"/>
      <c r="J35" s="6"/>
      <c r="K35" s="6"/>
      <c r="L35" s="6"/>
      <c r="M35" s="6"/>
      <c r="N35" s="6"/>
      <c r="O35" s="6"/>
      <c r="P35" s="6"/>
      <c r="Q35" s="6"/>
      <c r="R35" s="6"/>
      <c r="S35" s="6"/>
      <c r="T35" s="6"/>
      <c r="U35" s="6"/>
      <c r="V35" s="6"/>
      <c r="W35" s="6"/>
      <c r="X35" s="6"/>
      <c r="Y35" s="6"/>
      <c r="Z35" s="6"/>
      <c r="AA35" s="6">
        <f t="shared" si="0"/>
        <v>0</v>
      </c>
      <c r="AB35" s="6"/>
      <c r="AC35" s="6"/>
      <c r="AD35" s="6"/>
      <c r="AE35" s="6"/>
      <c r="AF35" s="6"/>
      <c r="AG35" s="6"/>
      <c r="AH35" s="6"/>
      <c r="AI35" s="6"/>
      <c r="AJ35" s="6"/>
      <c r="AK35" s="6"/>
      <c r="AL35" s="6">
        <f t="shared" si="1"/>
        <v>0</v>
      </c>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v>3</v>
      </c>
      <c r="BV35" s="6"/>
      <c r="BW35" s="6"/>
      <c r="BX35" s="6"/>
      <c r="BY35" s="6"/>
      <c r="BZ35" s="6"/>
      <c r="CA35" s="6"/>
      <c r="CB35" s="6"/>
      <c r="CC35" s="6"/>
      <c r="CD35" s="6"/>
      <c r="CE35" s="6"/>
      <c r="CF35" s="6"/>
      <c r="CG35" s="6"/>
      <c r="CH35" s="6">
        <v>2</v>
      </c>
      <c r="CI35" s="6"/>
      <c r="CJ35" s="6"/>
      <c r="CK35" s="6"/>
      <c r="CL35" s="6"/>
      <c r="CM35" s="6"/>
      <c r="CN35" s="6"/>
      <c r="CO35" s="6"/>
      <c r="CP35" s="6"/>
      <c r="CQ35" s="6"/>
      <c r="CR35" s="6"/>
      <c r="CS35" s="6"/>
      <c r="CT35" s="6"/>
      <c r="CU35" s="6"/>
      <c r="CV35" s="6"/>
      <c r="CW35" s="6"/>
      <c r="CX35" s="6"/>
      <c r="CY35" s="6"/>
      <c r="CZ35" s="6"/>
      <c r="DA35" s="6"/>
      <c r="DB35" s="6"/>
      <c r="DC35" s="6"/>
      <c r="DD35" s="6"/>
      <c r="DE35" s="6"/>
      <c r="DF35" s="6"/>
      <c r="DG35" s="6">
        <f t="shared" si="2"/>
        <v>5</v>
      </c>
      <c r="DH35" s="6"/>
      <c r="DI35" s="6"/>
      <c r="DJ35" s="6"/>
      <c r="DK35" s="6"/>
      <c r="DL35" s="6"/>
      <c r="DM35" s="6"/>
      <c r="DN35" s="6"/>
      <c r="DO35" s="6"/>
      <c r="DP35" s="6"/>
      <c r="DQ35" s="6"/>
      <c r="DR35" s="6"/>
      <c r="DS35" s="6">
        <v>1</v>
      </c>
      <c r="DT35" s="6"/>
      <c r="DU35" s="6"/>
      <c r="DV35" s="6"/>
      <c r="DW35" s="6"/>
      <c r="DX35" s="6"/>
      <c r="DY35" s="6"/>
      <c r="DZ35" s="6">
        <f t="shared" si="3"/>
        <v>1</v>
      </c>
      <c r="EA35" s="6"/>
      <c r="EB35" s="6"/>
      <c r="EC35" s="6"/>
      <c r="ED35" s="6"/>
      <c r="EE35" s="6"/>
      <c r="EF35" s="6"/>
      <c r="EG35" s="6"/>
      <c r="EH35" s="6"/>
      <c r="EI35" s="6"/>
      <c r="EJ35" s="6"/>
      <c r="EK35" s="6"/>
      <c r="EL35" s="6"/>
      <c r="EM35" s="6"/>
      <c r="EN35" s="6"/>
      <c r="EO35" s="6"/>
      <c r="EP35" s="6"/>
      <c r="EQ35" s="6"/>
      <c r="ER35" s="6"/>
      <c r="ES35" s="6">
        <v>3</v>
      </c>
      <c r="ET35" s="6">
        <v>2</v>
      </c>
      <c r="EU35" s="6">
        <v>2</v>
      </c>
      <c r="EV35" s="6"/>
      <c r="EW35" s="6"/>
      <c r="EX35" s="6"/>
      <c r="EY35" s="6"/>
      <c r="EZ35" s="6"/>
      <c r="FA35" s="6"/>
      <c r="FB35" s="6"/>
      <c r="FC35" s="6"/>
      <c r="FD35" s="6">
        <f t="shared" si="4"/>
        <v>7</v>
      </c>
      <c r="FE35" s="6">
        <v>50</v>
      </c>
      <c r="FF35" s="6">
        <f t="shared" si="5"/>
        <v>63</v>
      </c>
    </row>
    <row r="36" spans="1:162">
      <c r="A36" s="6" t="s">
        <v>820</v>
      </c>
      <c r="B36" s="6"/>
      <c r="C36" s="6" t="s">
        <v>821</v>
      </c>
      <c r="D36" s="6"/>
      <c r="E36" s="6"/>
      <c r="F36" s="6"/>
      <c r="G36" s="6"/>
      <c r="H36" s="6"/>
      <c r="I36" s="6"/>
      <c r="J36" s="6"/>
      <c r="K36" s="6"/>
      <c r="L36" s="6"/>
      <c r="M36" s="6"/>
      <c r="N36" s="6"/>
      <c r="O36" s="6"/>
      <c r="P36" s="6"/>
      <c r="Q36" s="6"/>
      <c r="R36" s="6"/>
      <c r="S36" s="6"/>
      <c r="T36" s="6"/>
      <c r="U36" s="6"/>
      <c r="V36" s="6"/>
      <c r="W36" s="6"/>
      <c r="X36" s="6"/>
      <c r="Y36" s="6"/>
      <c r="Z36" s="6"/>
      <c r="AA36" s="6">
        <f t="shared" si="0"/>
        <v>0</v>
      </c>
      <c r="AB36" s="6"/>
      <c r="AC36" s="6"/>
      <c r="AD36" s="6"/>
      <c r="AE36" s="6"/>
      <c r="AF36" s="6"/>
      <c r="AG36" s="6"/>
      <c r="AH36" s="6"/>
      <c r="AI36" s="6"/>
      <c r="AJ36" s="6"/>
      <c r="AK36" s="6"/>
      <c r="AL36" s="6">
        <f t="shared" si="1"/>
        <v>0</v>
      </c>
      <c r="AM36" s="6"/>
      <c r="AN36" s="6">
        <v>5</v>
      </c>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v>3</v>
      </c>
      <c r="BV36" s="6"/>
      <c r="BW36" s="6"/>
      <c r="BX36" s="6"/>
      <c r="BY36" s="6"/>
      <c r="BZ36" s="6">
        <v>5</v>
      </c>
      <c r="CA36" s="6"/>
      <c r="CB36" s="6"/>
      <c r="CC36" s="6"/>
      <c r="CD36" s="6"/>
      <c r="CE36" s="6"/>
      <c r="CF36" s="6"/>
      <c r="CG36" s="6"/>
      <c r="CH36" s="6"/>
      <c r="CI36" s="6"/>
      <c r="CJ36" s="6"/>
      <c r="CK36" s="6"/>
      <c r="CL36" s="6"/>
      <c r="CM36" s="6"/>
      <c r="CN36" s="6"/>
      <c r="CO36" s="6"/>
      <c r="CP36" s="6">
        <v>3</v>
      </c>
      <c r="CQ36" s="6"/>
      <c r="CR36" s="6"/>
      <c r="CS36" s="6"/>
      <c r="CT36" s="6"/>
      <c r="CU36" s="6"/>
      <c r="CV36" s="6"/>
      <c r="CW36" s="6">
        <v>5</v>
      </c>
      <c r="CX36" s="6"/>
      <c r="CY36" s="6"/>
      <c r="CZ36" s="6"/>
      <c r="DA36" s="6"/>
      <c r="DB36" s="6"/>
      <c r="DC36" s="6"/>
      <c r="DD36" s="6"/>
      <c r="DE36" s="6"/>
      <c r="DF36" s="6">
        <v>3</v>
      </c>
      <c r="DG36" s="6" t="str">
        <f t="shared" si="2"/>
        <v>20</v>
      </c>
      <c r="DH36" s="6"/>
      <c r="DI36" s="6"/>
      <c r="DJ36" s="6"/>
      <c r="DK36" s="6"/>
      <c r="DL36" s="6"/>
      <c r="DM36" s="6"/>
      <c r="DN36" s="6"/>
      <c r="DO36" s="6"/>
      <c r="DP36" s="6"/>
      <c r="DQ36" s="6"/>
      <c r="DR36" s="6"/>
      <c r="DS36" s="6"/>
      <c r="DT36" s="6"/>
      <c r="DU36" s="6"/>
      <c r="DV36" s="6"/>
      <c r="DW36" s="6"/>
      <c r="DX36" s="6"/>
      <c r="DY36" s="6"/>
      <c r="DZ36" s="6">
        <f t="shared" si="3"/>
        <v>0</v>
      </c>
      <c r="EA36" s="6"/>
      <c r="EB36" s="6"/>
      <c r="EC36" s="6"/>
      <c r="ED36" s="6"/>
      <c r="EE36" s="6"/>
      <c r="EF36" s="6"/>
      <c r="EG36" s="6"/>
      <c r="EH36" s="6"/>
      <c r="EI36" s="6"/>
      <c r="EJ36" s="6"/>
      <c r="EK36" s="6"/>
      <c r="EL36" s="6"/>
      <c r="EM36" s="6"/>
      <c r="EN36" s="6"/>
      <c r="EO36" s="6"/>
      <c r="EP36" s="6"/>
      <c r="EQ36" s="6"/>
      <c r="ER36" s="6"/>
      <c r="ES36" s="6"/>
      <c r="ET36" s="6"/>
      <c r="EU36" s="6"/>
      <c r="EV36" s="6"/>
      <c r="EW36" s="6"/>
      <c r="EX36" s="6"/>
      <c r="EY36" s="6"/>
      <c r="EZ36" s="6"/>
      <c r="FA36" s="6"/>
      <c r="FB36" s="6"/>
      <c r="FC36" s="6"/>
      <c r="FD36" s="6">
        <f t="shared" si="4"/>
        <v>0</v>
      </c>
      <c r="FE36" s="6">
        <v>50</v>
      </c>
      <c r="FF36" s="6">
        <f t="shared" si="5"/>
        <v>70</v>
      </c>
    </row>
    <row r="37" spans="1:162">
      <c r="A37" s="6"/>
      <c r="B37" s="6"/>
      <c r="C37" s="6"/>
      <c r="D37" s="6"/>
      <c r="E37" s="6"/>
      <c r="F37" s="6"/>
      <c r="G37" s="6"/>
      <c r="H37" s="6"/>
      <c r="I37" s="6"/>
      <c r="J37" s="6"/>
      <c r="K37" s="6"/>
      <c r="L37" s="6"/>
      <c r="M37" s="6"/>
      <c r="N37" s="6"/>
      <c r="O37" s="6"/>
      <c r="P37" s="6"/>
      <c r="Q37" s="6"/>
      <c r="R37" s="6"/>
      <c r="S37" s="6"/>
      <c r="T37" s="6"/>
      <c r="U37" s="6"/>
      <c r="V37" s="6"/>
      <c r="W37" s="6"/>
      <c r="X37" s="6"/>
      <c r="Y37" s="6"/>
      <c r="Z37" s="6"/>
      <c r="AA37" s="6">
        <f t="shared" si="0"/>
        <v>0</v>
      </c>
      <c r="AB37" s="6"/>
      <c r="AC37" s="6"/>
      <c r="AD37" s="6"/>
      <c r="AE37" s="6"/>
      <c r="AF37" s="6"/>
      <c r="AG37" s="6"/>
      <c r="AH37" s="6"/>
      <c r="AI37" s="6"/>
      <c r="AJ37" s="6"/>
      <c r="AK37" s="6"/>
      <c r="AL37" s="6">
        <f t="shared" si="1"/>
        <v>0</v>
      </c>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f t="shared" si="2"/>
        <v>0</v>
      </c>
      <c r="DH37" s="6"/>
      <c r="DI37" s="6"/>
      <c r="DJ37" s="6"/>
      <c r="DK37" s="6"/>
      <c r="DL37" s="6"/>
      <c r="DM37" s="6"/>
      <c r="DN37" s="6"/>
      <c r="DO37" s="6"/>
      <c r="DP37" s="6"/>
      <c r="DQ37" s="6"/>
      <c r="DR37" s="6"/>
      <c r="DS37" s="6"/>
      <c r="DT37" s="6"/>
      <c r="DU37" s="6"/>
      <c r="DV37" s="6"/>
      <c r="DW37" s="6"/>
      <c r="DX37" s="6"/>
      <c r="DY37" s="6"/>
      <c r="DZ37" s="6">
        <f t="shared" si="3"/>
        <v>0</v>
      </c>
      <c r="EA37" s="6"/>
      <c r="EB37" s="6"/>
      <c r="EC37" s="6"/>
      <c r="ED37" s="6"/>
      <c r="EE37" s="6"/>
      <c r="EF37" s="6"/>
      <c r="EG37" s="6"/>
      <c r="EH37" s="6"/>
      <c r="EI37" s="6"/>
      <c r="EJ37" s="6"/>
      <c r="EK37" s="6"/>
      <c r="EL37" s="6"/>
      <c r="EM37" s="6"/>
      <c r="EN37" s="6"/>
      <c r="EO37" s="6"/>
      <c r="EP37" s="6"/>
      <c r="EQ37" s="6"/>
      <c r="ER37" s="6"/>
      <c r="ES37" s="6"/>
      <c r="ET37" s="6"/>
      <c r="EU37" s="6"/>
      <c r="EV37" s="6"/>
      <c r="EW37" s="6"/>
      <c r="EX37" s="6"/>
      <c r="EY37" s="6"/>
      <c r="EZ37" s="6"/>
      <c r="FA37" s="6"/>
      <c r="FB37" s="6"/>
      <c r="FC37" s="6"/>
      <c r="FD37" s="6">
        <f t="shared" si="4"/>
        <v>0</v>
      </c>
      <c r="FE37" s="6">
        <v>50</v>
      </c>
      <c r="FF37" s="6">
        <f t="shared" si="5"/>
        <v>50</v>
      </c>
    </row>
    <row r="38" spans="1:162">
      <c r="A38" s="6" t="s">
        <v>822</v>
      </c>
      <c r="B38" s="6"/>
      <c r="C38" s="6" t="s">
        <v>823</v>
      </c>
      <c r="D38" s="6"/>
      <c r="E38" s="6"/>
      <c r="F38" s="6"/>
      <c r="G38" s="6"/>
      <c r="H38" s="6"/>
      <c r="I38" s="6"/>
      <c r="J38" s="6"/>
      <c r="K38" s="6"/>
      <c r="L38" s="6"/>
      <c r="M38" s="6"/>
      <c r="N38" s="6"/>
      <c r="O38" s="6"/>
      <c r="P38" s="6"/>
      <c r="Q38" s="6"/>
      <c r="R38" s="6"/>
      <c r="S38" s="6"/>
      <c r="T38" s="6"/>
      <c r="U38" s="6"/>
      <c r="V38" s="6"/>
      <c r="W38" s="6"/>
      <c r="X38" s="6"/>
      <c r="Y38" s="6"/>
      <c r="Z38" s="6"/>
      <c r="AA38" s="6">
        <f t="shared" si="0"/>
        <v>0</v>
      </c>
      <c r="AB38" s="6"/>
      <c r="AC38" s="6"/>
      <c r="AD38" s="6"/>
      <c r="AE38" s="6"/>
      <c r="AF38" s="6"/>
      <c r="AG38" s="6"/>
      <c r="AH38" s="6"/>
      <c r="AI38" s="6"/>
      <c r="AJ38" s="6"/>
      <c r="AK38" s="6"/>
      <c r="AL38" s="6">
        <f t="shared" si="1"/>
        <v>0</v>
      </c>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v>5</v>
      </c>
      <c r="CW38" s="6"/>
      <c r="CX38" s="6"/>
      <c r="CY38" s="6"/>
      <c r="CZ38" s="6"/>
      <c r="DA38" s="6"/>
      <c r="DB38" s="6"/>
      <c r="DC38" s="6"/>
      <c r="DD38" s="6"/>
      <c r="DE38" s="6"/>
      <c r="DF38" s="6"/>
      <c r="DG38" s="6">
        <f t="shared" si="2"/>
        <v>5</v>
      </c>
      <c r="DH38" s="6"/>
      <c r="DI38" s="6"/>
      <c r="DJ38" s="6"/>
      <c r="DK38" s="6"/>
      <c r="DL38" s="6"/>
      <c r="DM38" s="6"/>
      <c r="DN38" s="6"/>
      <c r="DO38" s="6"/>
      <c r="DP38" s="6"/>
      <c r="DQ38" s="6"/>
      <c r="DR38" s="6"/>
      <c r="DS38" s="6"/>
      <c r="DT38" s="6"/>
      <c r="DU38" s="6"/>
      <c r="DV38" s="6"/>
      <c r="DW38" s="6"/>
      <c r="DX38" s="6"/>
      <c r="DY38" s="6"/>
      <c r="DZ38" s="6">
        <f t="shared" si="3"/>
        <v>0</v>
      </c>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6"/>
      <c r="FC38" s="6"/>
      <c r="FD38" s="6">
        <f t="shared" si="4"/>
        <v>0</v>
      </c>
      <c r="FE38" s="6">
        <v>50</v>
      </c>
      <c r="FF38" s="6">
        <f t="shared" si="5"/>
        <v>55</v>
      </c>
    </row>
    <row r="39" spans="1:162">
      <c r="A39" s="6" t="s">
        <v>824</v>
      </c>
      <c r="B39" s="6"/>
      <c r="C39" s="6" t="s">
        <v>825</v>
      </c>
      <c r="D39" s="6"/>
      <c r="E39" s="6"/>
      <c r="F39" s="6"/>
      <c r="G39" s="6">
        <v>3</v>
      </c>
      <c r="H39" s="6"/>
      <c r="I39" s="6"/>
      <c r="J39" s="6"/>
      <c r="K39" s="6"/>
      <c r="L39" s="6"/>
      <c r="M39" s="6"/>
      <c r="N39" s="6"/>
      <c r="O39" s="6"/>
      <c r="P39" s="6"/>
      <c r="Q39" s="6"/>
      <c r="R39" s="6"/>
      <c r="S39" s="6"/>
      <c r="T39" s="6"/>
      <c r="U39" s="6"/>
      <c r="V39" s="6"/>
      <c r="W39" s="6"/>
      <c r="X39" s="6"/>
      <c r="Y39" s="6"/>
      <c r="Z39" s="6"/>
      <c r="AA39" s="6">
        <f t="shared" si="0"/>
        <v>3</v>
      </c>
      <c r="AB39" s="6"/>
      <c r="AC39" s="6"/>
      <c r="AD39" s="6"/>
      <c r="AE39" s="6"/>
      <c r="AF39" s="6"/>
      <c r="AG39" s="6"/>
      <c r="AH39" s="6"/>
      <c r="AI39" s="6"/>
      <c r="AJ39" s="6"/>
      <c r="AK39" s="6"/>
      <c r="AL39" s="6">
        <f t="shared" si="1"/>
        <v>0</v>
      </c>
      <c r="AM39" s="6"/>
      <c r="AN39" s="6">
        <v>5</v>
      </c>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v>5</v>
      </c>
      <c r="CW39" s="6"/>
      <c r="CX39" s="6"/>
      <c r="CY39" s="6"/>
      <c r="CZ39" s="6"/>
      <c r="DA39" s="6"/>
      <c r="DB39" s="6"/>
      <c r="DC39" s="6"/>
      <c r="DD39" s="6"/>
      <c r="DE39" s="6"/>
      <c r="DF39" s="6"/>
      <c r="DG39" s="6">
        <f t="shared" si="2"/>
        <v>10</v>
      </c>
      <c r="DH39" s="6"/>
      <c r="DI39" s="6"/>
      <c r="DJ39" s="6"/>
      <c r="DK39" s="6"/>
      <c r="DL39" s="6"/>
      <c r="DM39" s="6"/>
      <c r="DN39" s="6"/>
      <c r="DO39" s="6"/>
      <c r="DP39" s="6"/>
      <c r="DQ39" s="6"/>
      <c r="DR39" s="6"/>
      <c r="DS39" s="6"/>
      <c r="DT39" s="6"/>
      <c r="DU39" s="6"/>
      <c r="DV39" s="6"/>
      <c r="DW39" s="6"/>
      <c r="DX39" s="6"/>
      <c r="DY39" s="6"/>
      <c r="DZ39" s="6">
        <f t="shared" si="3"/>
        <v>0</v>
      </c>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c r="FB39" s="6"/>
      <c r="FC39" s="6"/>
      <c r="FD39" s="6">
        <f t="shared" si="4"/>
        <v>0</v>
      </c>
      <c r="FE39" s="6">
        <v>50</v>
      </c>
      <c r="FF39" s="6">
        <f t="shared" si="5"/>
        <v>63</v>
      </c>
    </row>
    <row r="40" spans="1:162">
      <c r="A40" s="6" t="s">
        <v>826</v>
      </c>
      <c r="B40" s="6"/>
      <c r="C40" s="6" t="s">
        <v>827</v>
      </c>
      <c r="D40" s="6"/>
      <c r="E40" s="6"/>
      <c r="F40" s="6"/>
      <c r="G40" s="6"/>
      <c r="H40" s="6"/>
      <c r="I40" s="6"/>
      <c r="J40" s="6"/>
      <c r="K40" s="6"/>
      <c r="L40" s="6"/>
      <c r="M40" s="6"/>
      <c r="N40" s="6"/>
      <c r="O40" s="6"/>
      <c r="P40" s="6"/>
      <c r="Q40" s="6"/>
      <c r="R40" s="6"/>
      <c r="S40" s="6"/>
      <c r="T40" s="6"/>
      <c r="U40" s="6"/>
      <c r="V40" s="6"/>
      <c r="W40" s="6"/>
      <c r="X40" s="6"/>
      <c r="Y40" s="6"/>
      <c r="Z40" s="6"/>
      <c r="AA40" s="6">
        <f t="shared" si="0"/>
        <v>0</v>
      </c>
      <c r="AB40" s="6"/>
      <c r="AC40" s="6"/>
      <c r="AD40" s="6"/>
      <c r="AE40" s="6"/>
      <c r="AF40" s="6"/>
      <c r="AG40" s="6"/>
      <c r="AH40" s="6"/>
      <c r="AI40" s="6"/>
      <c r="AJ40" s="6"/>
      <c r="AK40" s="6"/>
      <c r="AL40" s="6">
        <f t="shared" si="1"/>
        <v>0</v>
      </c>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f t="shared" si="2"/>
        <v>0</v>
      </c>
      <c r="DH40" s="6"/>
      <c r="DI40" s="6"/>
      <c r="DJ40" s="6"/>
      <c r="DK40" s="6"/>
      <c r="DL40" s="6"/>
      <c r="DM40" s="6"/>
      <c r="DN40" s="6"/>
      <c r="DO40" s="6"/>
      <c r="DP40" s="6"/>
      <c r="DQ40" s="6"/>
      <c r="DR40" s="6"/>
      <c r="DS40" s="6"/>
      <c r="DT40" s="6"/>
      <c r="DU40" s="6"/>
      <c r="DV40" s="6"/>
      <c r="DW40" s="6"/>
      <c r="DX40" s="6"/>
      <c r="DY40" s="6"/>
      <c r="DZ40" s="6">
        <f t="shared" si="3"/>
        <v>0</v>
      </c>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f t="shared" si="4"/>
        <v>0</v>
      </c>
      <c r="FE40" s="6">
        <v>50</v>
      </c>
      <c r="FF40" s="6">
        <f t="shared" si="5"/>
        <v>50</v>
      </c>
    </row>
    <row r="41" spans="1:162">
      <c r="A41" s="6" t="s">
        <v>828</v>
      </c>
      <c r="B41" s="6"/>
      <c r="C41" s="6" t="s">
        <v>829</v>
      </c>
      <c r="D41" s="6"/>
      <c r="E41" s="6"/>
      <c r="F41" s="6"/>
      <c r="G41" s="6"/>
      <c r="H41" s="6"/>
      <c r="I41" s="6"/>
      <c r="J41" s="6"/>
      <c r="K41" s="6"/>
      <c r="L41" s="6"/>
      <c r="M41" s="6"/>
      <c r="N41" s="6"/>
      <c r="O41" s="6"/>
      <c r="P41" s="6"/>
      <c r="Q41" s="6"/>
      <c r="R41" s="6"/>
      <c r="S41" s="6"/>
      <c r="T41" s="6"/>
      <c r="U41" s="6"/>
      <c r="V41" s="6"/>
      <c r="W41" s="6"/>
      <c r="X41" s="6"/>
      <c r="Y41" s="6"/>
      <c r="Z41" s="6"/>
      <c r="AA41" s="6">
        <f t="shared" si="0"/>
        <v>0</v>
      </c>
      <c r="AB41" s="6"/>
      <c r="AC41" s="6"/>
      <c r="AD41" s="6"/>
      <c r="AE41" s="6"/>
      <c r="AF41" s="6"/>
      <c r="AG41" s="6"/>
      <c r="AH41" s="6"/>
      <c r="AI41" s="6"/>
      <c r="AJ41" s="6"/>
      <c r="AK41" s="6"/>
      <c r="AL41" s="6">
        <f t="shared" si="1"/>
        <v>0</v>
      </c>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v>5</v>
      </c>
      <c r="CA41" s="6"/>
      <c r="CB41" s="6"/>
      <c r="CC41" s="6"/>
      <c r="CD41" s="6"/>
      <c r="CE41" s="6"/>
      <c r="CF41" s="6"/>
      <c r="CG41" s="6"/>
      <c r="CH41" s="6"/>
      <c r="CI41" s="6"/>
      <c r="CJ41" s="6"/>
      <c r="CK41" s="6"/>
      <c r="CL41" s="6"/>
      <c r="CM41" s="6"/>
      <c r="CN41" s="6"/>
      <c r="CO41" s="6"/>
      <c r="CP41" s="6">
        <v>3</v>
      </c>
      <c r="CQ41" s="6"/>
      <c r="CR41" s="6"/>
      <c r="CS41" s="6"/>
      <c r="CT41" s="6"/>
      <c r="CU41" s="6"/>
      <c r="CV41" s="6"/>
      <c r="CW41" s="6"/>
      <c r="CX41" s="6"/>
      <c r="CY41" s="6"/>
      <c r="CZ41" s="6"/>
      <c r="DA41" s="6"/>
      <c r="DB41" s="6"/>
      <c r="DC41" s="6">
        <v>2</v>
      </c>
      <c r="DD41" s="6"/>
      <c r="DE41" s="6"/>
      <c r="DF41" s="6"/>
      <c r="DG41" s="6">
        <f t="shared" si="2"/>
        <v>10</v>
      </c>
      <c r="DH41" s="6"/>
      <c r="DI41" s="6"/>
      <c r="DJ41" s="6"/>
      <c r="DK41" s="6"/>
      <c r="DL41" s="6"/>
      <c r="DM41" s="6"/>
      <c r="DN41" s="6"/>
      <c r="DO41" s="6"/>
      <c r="DP41" s="6"/>
      <c r="DQ41" s="6"/>
      <c r="DR41" s="6"/>
      <c r="DS41" s="6"/>
      <c r="DT41" s="6"/>
      <c r="DU41" s="6"/>
      <c r="DV41" s="6"/>
      <c r="DW41" s="6"/>
      <c r="DX41" s="6"/>
      <c r="DY41" s="6"/>
      <c r="DZ41" s="6">
        <f t="shared" si="3"/>
        <v>0</v>
      </c>
      <c r="EA41" s="6"/>
      <c r="EB41" s="6"/>
      <c r="EC41" s="6"/>
      <c r="ED41" s="6"/>
      <c r="EE41" s="6"/>
      <c r="EF41" s="6"/>
      <c r="EG41" s="6"/>
      <c r="EH41" s="6"/>
      <c r="EI41" s="6"/>
      <c r="EJ41" s="6"/>
      <c r="EK41" s="6"/>
      <c r="EL41" s="6"/>
      <c r="EM41" s="6"/>
      <c r="EN41" s="6"/>
      <c r="EO41" s="6"/>
      <c r="EP41" s="6"/>
      <c r="EQ41" s="6"/>
      <c r="ER41" s="6"/>
      <c r="ES41" s="6"/>
      <c r="ET41" s="6"/>
      <c r="EU41" s="6"/>
      <c r="EV41" s="6"/>
      <c r="EW41" s="6"/>
      <c r="EX41" s="6"/>
      <c r="EY41" s="6"/>
      <c r="EZ41" s="6"/>
      <c r="FA41" s="6"/>
      <c r="FB41" s="6"/>
      <c r="FC41" s="6"/>
      <c r="FD41" s="6">
        <f t="shared" si="4"/>
        <v>0</v>
      </c>
      <c r="FE41" s="6">
        <v>50</v>
      </c>
      <c r="FF41" s="6">
        <f t="shared" si="5"/>
        <v>60</v>
      </c>
    </row>
    <row r="42" spans="1:162">
      <c r="A42" s="6" t="s">
        <v>830</v>
      </c>
      <c r="B42" s="6"/>
      <c r="C42" s="6" t="s">
        <v>831</v>
      </c>
      <c r="D42" s="6"/>
      <c r="E42" s="6"/>
      <c r="F42" s="6"/>
      <c r="G42" s="6"/>
      <c r="H42" s="6"/>
      <c r="I42" s="6"/>
      <c r="J42" s="6"/>
      <c r="K42" s="6"/>
      <c r="L42" s="6"/>
      <c r="M42" s="6"/>
      <c r="N42" s="6"/>
      <c r="O42" s="6"/>
      <c r="P42" s="6"/>
      <c r="Q42" s="6"/>
      <c r="R42" s="6"/>
      <c r="S42" s="6"/>
      <c r="T42" s="6"/>
      <c r="U42" s="6"/>
      <c r="V42" s="6"/>
      <c r="W42" s="6"/>
      <c r="X42" s="6"/>
      <c r="Y42" s="6"/>
      <c r="Z42" s="6"/>
      <c r="AA42" s="6">
        <f t="shared" si="0"/>
        <v>0</v>
      </c>
      <c r="AB42" s="6"/>
      <c r="AC42" s="6"/>
      <c r="AD42" s="6"/>
      <c r="AE42" s="6"/>
      <c r="AF42" s="6"/>
      <c r="AG42" s="6"/>
      <c r="AH42" s="6"/>
      <c r="AI42" s="6"/>
      <c r="AJ42" s="6"/>
      <c r="AK42" s="6"/>
      <c r="AL42" s="6">
        <f t="shared" si="1"/>
        <v>0</v>
      </c>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f t="shared" si="2"/>
        <v>0</v>
      </c>
      <c r="DH42" s="6"/>
      <c r="DI42" s="6"/>
      <c r="DJ42" s="6"/>
      <c r="DK42" s="6"/>
      <c r="DL42" s="6"/>
      <c r="DM42" s="6"/>
      <c r="DN42" s="6"/>
      <c r="DO42" s="6"/>
      <c r="DP42" s="6"/>
      <c r="DQ42" s="6"/>
      <c r="DR42" s="6"/>
      <c r="DS42" s="6"/>
      <c r="DT42" s="6"/>
      <c r="DU42" s="6"/>
      <c r="DV42" s="6"/>
      <c r="DW42" s="6"/>
      <c r="DX42" s="6"/>
      <c r="DY42" s="6"/>
      <c r="DZ42" s="6">
        <f t="shared" si="3"/>
        <v>0</v>
      </c>
      <c r="EA42" s="6"/>
      <c r="EB42" s="6"/>
      <c r="EC42" s="6"/>
      <c r="ED42" s="6"/>
      <c r="EE42" s="6"/>
      <c r="EF42" s="6"/>
      <c r="EG42" s="6"/>
      <c r="EH42" s="6"/>
      <c r="EI42" s="6"/>
      <c r="EJ42" s="6"/>
      <c r="EK42" s="6"/>
      <c r="EL42" s="6"/>
      <c r="EM42" s="6"/>
      <c r="EN42" s="6"/>
      <c r="EO42" s="6"/>
      <c r="EP42" s="6"/>
      <c r="EQ42" s="6"/>
      <c r="ER42" s="6"/>
      <c r="ES42" s="6"/>
      <c r="ET42" s="6"/>
      <c r="EU42" s="6"/>
      <c r="EV42" s="6"/>
      <c r="EW42" s="6"/>
      <c r="EX42" s="6"/>
      <c r="EY42" s="6"/>
      <c r="EZ42" s="6"/>
      <c r="FA42" s="6"/>
      <c r="FB42" s="6"/>
      <c r="FC42" s="6"/>
      <c r="FD42" s="6">
        <f t="shared" si="4"/>
        <v>0</v>
      </c>
      <c r="FE42" s="6">
        <v>50</v>
      </c>
      <c r="FF42" s="6">
        <f t="shared" si="5"/>
        <v>50</v>
      </c>
    </row>
    <row r="43" ht="28" spans="1:162">
      <c r="A43" s="6" t="s">
        <v>832</v>
      </c>
      <c r="B43" s="6"/>
      <c r="C43" s="6" t="s">
        <v>833</v>
      </c>
      <c r="D43" s="6"/>
      <c r="E43" s="6"/>
      <c r="F43" s="6"/>
      <c r="G43" s="6"/>
      <c r="H43" s="6"/>
      <c r="I43" s="6"/>
      <c r="J43" s="6"/>
      <c r="K43" s="6"/>
      <c r="L43" s="6"/>
      <c r="M43" s="6"/>
      <c r="N43" s="6"/>
      <c r="O43" s="6"/>
      <c r="P43" s="6"/>
      <c r="Q43" s="6"/>
      <c r="R43" s="6"/>
      <c r="S43" s="6"/>
      <c r="T43" s="6"/>
      <c r="U43" s="6"/>
      <c r="V43" s="6"/>
      <c r="W43" s="6"/>
      <c r="X43" s="6"/>
      <c r="Y43" s="6"/>
      <c r="Z43" s="6"/>
      <c r="AA43" s="6">
        <f t="shared" si="0"/>
        <v>0</v>
      </c>
      <c r="AB43" s="6"/>
      <c r="AC43" s="6"/>
      <c r="AD43" s="6"/>
      <c r="AE43" s="6"/>
      <c r="AF43" s="6"/>
      <c r="AG43" s="6"/>
      <c r="AH43" s="6"/>
      <c r="AI43" s="6"/>
      <c r="AJ43" s="6"/>
      <c r="AK43" s="6"/>
      <c r="AL43" s="6">
        <f t="shared" si="1"/>
        <v>0</v>
      </c>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v>5</v>
      </c>
      <c r="CW43" s="6"/>
      <c r="CX43" s="6"/>
      <c r="CY43" s="6"/>
      <c r="CZ43" s="6"/>
      <c r="DA43" s="6"/>
      <c r="DB43" s="6"/>
      <c r="DC43" s="6"/>
      <c r="DD43" s="6"/>
      <c r="DE43" s="6"/>
      <c r="DF43" s="6"/>
      <c r="DG43" s="6">
        <f t="shared" si="2"/>
        <v>5</v>
      </c>
      <c r="DH43" s="6"/>
      <c r="DI43" s="6"/>
      <c r="DJ43" s="6"/>
      <c r="DK43" s="6"/>
      <c r="DL43" s="6"/>
      <c r="DM43" s="6"/>
      <c r="DN43" s="6"/>
      <c r="DO43" s="6"/>
      <c r="DP43" s="6"/>
      <c r="DQ43" s="6"/>
      <c r="DR43" s="6"/>
      <c r="DS43" s="6"/>
      <c r="DT43" s="6"/>
      <c r="DU43" s="6"/>
      <c r="DV43" s="6"/>
      <c r="DW43" s="6"/>
      <c r="DX43" s="6"/>
      <c r="DY43" s="6"/>
      <c r="DZ43" s="6">
        <f t="shared" si="3"/>
        <v>0</v>
      </c>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f t="shared" si="4"/>
        <v>0</v>
      </c>
      <c r="FE43" s="6">
        <v>50</v>
      </c>
      <c r="FF43" s="6">
        <f t="shared" si="5"/>
        <v>55</v>
      </c>
    </row>
    <row r="44" spans="1:162">
      <c r="A44" s="6" t="s">
        <v>834</v>
      </c>
      <c r="B44" s="6"/>
      <c r="C44" s="6" t="s">
        <v>835</v>
      </c>
      <c r="D44" s="6"/>
      <c r="E44" s="6"/>
      <c r="F44" s="6"/>
      <c r="G44" s="6"/>
      <c r="H44" s="6"/>
      <c r="I44" s="6"/>
      <c r="J44" s="6"/>
      <c r="K44" s="6"/>
      <c r="L44" s="6"/>
      <c r="M44" s="6"/>
      <c r="N44" s="6"/>
      <c r="O44" s="6"/>
      <c r="P44" s="6"/>
      <c r="Q44" s="6"/>
      <c r="R44" s="6"/>
      <c r="S44" s="6"/>
      <c r="T44" s="6"/>
      <c r="U44" s="6"/>
      <c r="V44" s="6"/>
      <c r="W44" s="6"/>
      <c r="X44" s="6"/>
      <c r="Y44" s="6"/>
      <c r="Z44" s="6"/>
      <c r="AA44" s="6">
        <f t="shared" si="0"/>
        <v>0</v>
      </c>
      <c r="AB44" s="6"/>
      <c r="AC44" s="6"/>
      <c r="AD44" s="6"/>
      <c r="AE44" s="6"/>
      <c r="AF44" s="6"/>
      <c r="AG44" s="6"/>
      <c r="AH44" s="6"/>
      <c r="AI44" s="6"/>
      <c r="AJ44" s="6"/>
      <c r="AK44" s="6"/>
      <c r="AL44" s="6">
        <f t="shared" si="1"/>
        <v>0</v>
      </c>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v>4</v>
      </c>
      <c r="CD44" s="6"/>
      <c r="CE44" s="6"/>
      <c r="CF44" s="6"/>
      <c r="CG44" s="6"/>
      <c r="CH44" s="6"/>
      <c r="CI44" s="6"/>
      <c r="CJ44" s="6"/>
      <c r="CK44" s="6"/>
      <c r="CL44" s="6"/>
      <c r="CM44" s="6"/>
      <c r="CN44" s="6"/>
      <c r="CO44" s="6"/>
      <c r="CP44" s="6"/>
      <c r="CQ44" s="6"/>
      <c r="CR44" s="6"/>
      <c r="CS44" s="6"/>
      <c r="CT44" s="6"/>
      <c r="CU44" s="6"/>
      <c r="CV44" s="6">
        <v>5</v>
      </c>
      <c r="CW44" s="6"/>
      <c r="CX44" s="6"/>
      <c r="CY44" s="6"/>
      <c r="CZ44" s="6"/>
      <c r="DA44" s="6"/>
      <c r="DB44" s="6"/>
      <c r="DC44" s="6"/>
      <c r="DD44" s="6"/>
      <c r="DE44" s="6"/>
      <c r="DF44" s="6"/>
      <c r="DG44" s="6">
        <f t="shared" si="2"/>
        <v>9</v>
      </c>
      <c r="DH44" s="6"/>
      <c r="DI44" s="6"/>
      <c r="DJ44" s="6"/>
      <c r="DK44" s="6"/>
      <c r="DL44" s="6"/>
      <c r="DM44" s="6"/>
      <c r="DN44" s="6"/>
      <c r="DO44" s="6"/>
      <c r="DP44" s="6"/>
      <c r="DQ44" s="6"/>
      <c r="DR44" s="6"/>
      <c r="DS44" s="6"/>
      <c r="DT44" s="6"/>
      <c r="DU44" s="6"/>
      <c r="DV44" s="6"/>
      <c r="DW44" s="6"/>
      <c r="DX44" s="6"/>
      <c r="DY44" s="6"/>
      <c r="DZ44" s="6">
        <f t="shared" si="3"/>
        <v>0</v>
      </c>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f t="shared" si="4"/>
        <v>0</v>
      </c>
      <c r="FE44" s="6">
        <v>50</v>
      </c>
      <c r="FF44" s="6">
        <f t="shared" si="5"/>
        <v>59</v>
      </c>
    </row>
    <row r="45" spans="1:162">
      <c r="A45" s="6" t="s">
        <v>836</v>
      </c>
      <c r="B45" s="6"/>
      <c r="C45" s="6" t="s">
        <v>837</v>
      </c>
      <c r="D45" s="6"/>
      <c r="E45" s="6"/>
      <c r="F45" s="6"/>
      <c r="G45" s="6"/>
      <c r="H45" s="6"/>
      <c r="I45" s="6"/>
      <c r="J45" s="6"/>
      <c r="K45" s="6"/>
      <c r="L45" s="6"/>
      <c r="M45" s="6"/>
      <c r="N45" s="6"/>
      <c r="O45" s="6"/>
      <c r="P45" s="6"/>
      <c r="Q45" s="6"/>
      <c r="R45" s="6"/>
      <c r="S45" s="6"/>
      <c r="T45" s="6"/>
      <c r="U45" s="6"/>
      <c r="V45" s="6"/>
      <c r="W45" s="6"/>
      <c r="X45" s="6"/>
      <c r="Y45" s="6"/>
      <c r="Z45" s="6"/>
      <c r="AA45" s="6">
        <f t="shared" si="0"/>
        <v>0</v>
      </c>
      <c r="AB45" s="6"/>
      <c r="AC45" s="6"/>
      <c r="AD45" s="6"/>
      <c r="AE45" s="6"/>
      <c r="AF45" s="6"/>
      <c r="AG45" s="6"/>
      <c r="AH45" s="6"/>
      <c r="AI45" s="6"/>
      <c r="AJ45" s="6"/>
      <c r="AK45" s="6"/>
      <c r="AL45" s="6">
        <f t="shared" si="1"/>
        <v>0</v>
      </c>
      <c r="AM45" s="6"/>
      <c r="AN45" s="6">
        <v>5</v>
      </c>
      <c r="AO45" s="6"/>
      <c r="AP45" s="6"/>
      <c r="AQ45" s="6"/>
      <c r="AR45" s="6">
        <v>5</v>
      </c>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v>3</v>
      </c>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v>5</v>
      </c>
      <c r="CW45" s="6"/>
      <c r="CX45" s="6"/>
      <c r="CY45" s="6"/>
      <c r="CZ45" s="6"/>
      <c r="DA45" s="6"/>
      <c r="DB45" s="6"/>
      <c r="DC45" s="6"/>
      <c r="DD45" s="6"/>
      <c r="DE45" s="6"/>
      <c r="DF45" s="6"/>
      <c r="DG45" s="6">
        <f t="shared" si="2"/>
        <v>18</v>
      </c>
      <c r="DH45" s="6"/>
      <c r="DI45" s="6"/>
      <c r="DJ45" s="6"/>
      <c r="DK45" s="6"/>
      <c r="DL45" s="6"/>
      <c r="DM45" s="6"/>
      <c r="DN45" s="6"/>
      <c r="DO45" s="6"/>
      <c r="DP45" s="6"/>
      <c r="DQ45" s="6"/>
      <c r="DR45" s="6"/>
      <c r="DS45" s="6"/>
      <c r="DT45" s="6"/>
      <c r="DU45" s="6"/>
      <c r="DV45" s="6"/>
      <c r="DW45" s="6"/>
      <c r="DX45" s="6"/>
      <c r="DY45" s="6"/>
      <c r="DZ45" s="6">
        <f t="shared" si="3"/>
        <v>0</v>
      </c>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f t="shared" si="4"/>
        <v>0</v>
      </c>
      <c r="FE45" s="6">
        <v>50</v>
      </c>
      <c r="FF45" s="6">
        <f t="shared" si="5"/>
        <v>68</v>
      </c>
    </row>
    <row r="46" spans="1:162">
      <c r="A46" s="6" t="s">
        <v>838</v>
      </c>
      <c r="B46" s="6"/>
      <c r="C46" s="6" t="s">
        <v>839</v>
      </c>
      <c r="D46" s="6"/>
      <c r="E46" s="6"/>
      <c r="F46" s="6"/>
      <c r="G46" s="6">
        <v>5</v>
      </c>
      <c r="H46" s="6"/>
      <c r="I46" s="6"/>
      <c r="J46" s="6"/>
      <c r="K46" s="6"/>
      <c r="L46" s="6"/>
      <c r="M46" s="6"/>
      <c r="N46" s="6"/>
      <c r="O46" s="6"/>
      <c r="P46" s="6"/>
      <c r="Q46" s="6">
        <v>2</v>
      </c>
      <c r="R46" s="6"/>
      <c r="S46" s="6"/>
      <c r="T46" s="6"/>
      <c r="U46" s="6"/>
      <c r="V46" s="6"/>
      <c r="W46" s="6"/>
      <c r="X46" s="6"/>
      <c r="Y46" s="6"/>
      <c r="Z46" s="6"/>
      <c r="AA46" s="6" t="str">
        <f t="shared" si="0"/>
        <v>5</v>
      </c>
      <c r="AB46" s="6">
        <v>2</v>
      </c>
      <c r="AC46" s="6"/>
      <c r="AD46" s="6"/>
      <c r="AE46" s="6"/>
      <c r="AF46" s="6"/>
      <c r="AG46" s="6">
        <v>2</v>
      </c>
      <c r="AH46" s="6"/>
      <c r="AI46" s="6"/>
      <c r="AJ46" s="6"/>
      <c r="AK46" s="6"/>
      <c r="AL46" s="6">
        <f t="shared" si="1"/>
        <v>4</v>
      </c>
      <c r="AM46" s="6"/>
      <c r="AN46" s="6"/>
      <c r="AO46" s="6"/>
      <c r="AP46" s="6"/>
      <c r="AQ46" s="6"/>
      <c r="AR46" s="6"/>
      <c r="AS46" s="6"/>
      <c r="AT46" s="6"/>
      <c r="AU46" s="6"/>
      <c r="AV46" s="6"/>
      <c r="AW46" s="6"/>
      <c r="AX46" s="6"/>
      <c r="AY46" s="6"/>
      <c r="AZ46" s="6"/>
      <c r="BA46" s="6"/>
      <c r="BB46" s="6"/>
      <c r="BC46" s="6"/>
      <c r="BD46" s="6"/>
      <c r="BE46" s="6"/>
      <c r="BF46" s="6"/>
      <c r="BG46" s="6"/>
      <c r="BH46" s="6">
        <v>3</v>
      </c>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v>2</v>
      </c>
      <c r="CR46" s="6"/>
      <c r="CS46" s="6"/>
      <c r="CT46" s="6"/>
      <c r="CU46" s="6"/>
      <c r="CV46" s="6"/>
      <c r="CW46" s="6"/>
      <c r="CX46" s="6">
        <v>2</v>
      </c>
      <c r="CY46" s="6"/>
      <c r="CZ46" s="6"/>
      <c r="DA46" s="6"/>
      <c r="DB46" s="6"/>
      <c r="DC46" s="6"/>
      <c r="DD46" s="6"/>
      <c r="DE46" s="6"/>
      <c r="DF46" s="6"/>
      <c r="DG46" s="6">
        <f t="shared" si="2"/>
        <v>7</v>
      </c>
      <c r="DH46" s="6"/>
      <c r="DI46" s="6"/>
      <c r="DJ46" s="6"/>
      <c r="DK46" s="6"/>
      <c r="DL46" s="6"/>
      <c r="DM46" s="6"/>
      <c r="DN46" s="6"/>
      <c r="DO46" s="6"/>
      <c r="DP46" s="6">
        <v>2</v>
      </c>
      <c r="DQ46" s="6"/>
      <c r="DR46" s="6"/>
      <c r="DS46" s="6"/>
      <c r="DT46" s="6"/>
      <c r="DU46" s="6"/>
      <c r="DV46" s="6"/>
      <c r="DW46" s="6"/>
      <c r="DX46" s="6"/>
      <c r="DY46" s="6"/>
      <c r="DZ46" s="6">
        <f t="shared" si="3"/>
        <v>2</v>
      </c>
      <c r="EA46" s="6"/>
      <c r="EB46" s="6"/>
      <c r="EC46" s="6"/>
      <c r="ED46" s="6">
        <v>2</v>
      </c>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f t="shared" si="4"/>
        <v>2</v>
      </c>
      <c r="FE46" s="6">
        <v>50</v>
      </c>
      <c r="FF46" s="6">
        <f t="shared" si="5"/>
        <v>70</v>
      </c>
    </row>
    <row r="47" spans="1:162">
      <c r="A47" s="6" t="s">
        <v>840</v>
      </c>
      <c r="B47" s="6"/>
      <c r="C47" s="6" t="s">
        <v>841</v>
      </c>
      <c r="D47" s="6"/>
      <c r="E47" s="6"/>
      <c r="F47" s="6"/>
      <c r="G47" s="6"/>
      <c r="H47" s="6">
        <v>2</v>
      </c>
      <c r="I47" s="6">
        <v>1</v>
      </c>
      <c r="J47" s="6">
        <v>2</v>
      </c>
      <c r="K47" s="6">
        <v>1</v>
      </c>
      <c r="L47" s="6">
        <v>1</v>
      </c>
      <c r="M47" s="6"/>
      <c r="N47" s="6">
        <v>2</v>
      </c>
      <c r="O47" s="6">
        <v>1</v>
      </c>
      <c r="P47" s="6">
        <v>1</v>
      </c>
      <c r="Q47" s="6"/>
      <c r="R47" s="6">
        <v>1</v>
      </c>
      <c r="S47" s="6"/>
      <c r="T47" s="6"/>
      <c r="U47" s="6">
        <v>2</v>
      </c>
      <c r="V47" s="6">
        <v>2</v>
      </c>
      <c r="W47" s="6">
        <v>2</v>
      </c>
      <c r="X47" s="6"/>
      <c r="Y47" s="6">
        <v>2</v>
      </c>
      <c r="Z47" s="6">
        <v>2</v>
      </c>
      <c r="AA47" s="6" t="str">
        <f t="shared" si="0"/>
        <v>5</v>
      </c>
      <c r="AB47" s="6">
        <v>1</v>
      </c>
      <c r="AC47" s="6"/>
      <c r="AD47" s="6"/>
      <c r="AE47" s="6"/>
      <c r="AF47" s="6"/>
      <c r="AG47" s="6"/>
      <c r="AH47" s="6"/>
      <c r="AI47" s="6"/>
      <c r="AJ47" s="6">
        <v>3</v>
      </c>
      <c r="AK47" s="6">
        <v>2</v>
      </c>
      <c r="AL47" s="6">
        <f t="shared" si="1"/>
        <v>6</v>
      </c>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v>2</v>
      </c>
      <c r="BN47" s="6"/>
      <c r="BO47" s="6"/>
      <c r="BP47" s="6"/>
      <c r="BQ47" s="6"/>
      <c r="BR47" s="6"/>
      <c r="BS47" s="6">
        <v>3</v>
      </c>
      <c r="BT47" s="6"/>
      <c r="BU47" s="6"/>
      <c r="BV47" s="6"/>
      <c r="BW47" s="6"/>
      <c r="BX47" s="6"/>
      <c r="BY47" s="6"/>
      <c r="BZ47" s="6"/>
      <c r="CA47" s="6"/>
      <c r="CB47" s="6"/>
      <c r="CC47" s="6"/>
      <c r="CD47" s="6"/>
      <c r="CE47" s="6"/>
      <c r="CF47" s="6"/>
      <c r="CG47" s="6"/>
      <c r="CH47" s="6"/>
      <c r="CI47" s="6"/>
      <c r="CJ47" s="6">
        <v>3</v>
      </c>
      <c r="CK47" s="6">
        <v>5</v>
      </c>
      <c r="CL47" s="6">
        <v>1</v>
      </c>
      <c r="CM47" s="6">
        <v>2</v>
      </c>
      <c r="CN47" s="6"/>
      <c r="CO47" s="6"/>
      <c r="CP47" s="6"/>
      <c r="CQ47" s="6"/>
      <c r="CR47" s="6"/>
      <c r="CS47" s="6"/>
      <c r="CT47" s="6"/>
      <c r="CU47" s="6"/>
      <c r="CV47" s="6">
        <v>5</v>
      </c>
      <c r="CW47" s="6"/>
      <c r="CX47" s="6"/>
      <c r="CY47" s="6"/>
      <c r="CZ47" s="6"/>
      <c r="DA47" s="6"/>
      <c r="DB47" s="6"/>
      <c r="DC47" s="6">
        <v>2</v>
      </c>
      <c r="DD47" s="6"/>
      <c r="DE47" s="6"/>
      <c r="DF47" s="6"/>
      <c r="DG47" s="6" t="str">
        <f t="shared" si="2"/>
        <v>20</v>
      </c>
      <c r="DH47" s="6"/>
      <c r="DI47" s="6"/>
      <c r="DJ47" s="6"/>
      <c r="DK47" s="6"/>
      <c r="DL47" s="6"/>
      <c r="DM47" s="6"/>
      <c r="DN47" s="6">
        <v>2</v>
      </c>
      <c r="DO47" s="6"/>
      <c r="DP47" s="6"/>
      <c r="DQ47" s="6"/>
      <c r="DR47" s="6"/>
      <c r="DS47" s="6"/>
      <c r="DT47" s="6"/>
      <c r="DU47" s="6"/>
      <c r="DV47" s="6"/>
      <c r="DW47" s="6"/>
      <c r="DX47" s="6"/>
      <c r="DY47" s="6">
        <v>2</v>
      </c>
      <c r="DZ47" s="6">
        <f t="shared" si="3"/>
        <v>4</v>
      </c>
      <c r="EA47" s="6"/>
      <c r="EB47" s="6"/>
      <c r="EC47" s="6"/>
      <c r="ED47" s="6">
        <v>1</v>
      </c>
      <c r="EE47" s="6">
        <v>1</v>
      </c>
      <c r="EF47" s="6"/>
      <c r="EG47" s="6">
        <v>2</v>
      </c>
      <c r="EH47" s="6">
        <v>2</v>
      </c>
      <c r="EI47" s="6"/>
      <c r="EJ47" s="6"/>
      <c r="EK47" s="6">
        <v>3</v>
      </c>
      <c r="EL47" s="6">
        <v>1</v>
      </c>
      <c r="EM47" s="6"/>
      <c r="EN47" s="6"/>
      <c r="EO47" s="6">
        <v>3</v>
      </c>
      <c r="EP47" s="6">
        <v>2</v>
      </c>
      <c r="EQ47" s="6"/>
      <c r="ER47" s="6"/>
      <c r="ES47" s="6"/>
      <c r="ET47" s="6"/>
      <c r="EU47" s="6"/>
      <c r="EV47" s="6"/>
      <c r="EW47" s="6"/>
      <c r="EX47" s="6">
        <v>1</v>
      </c>
      <c r="EY47" s="6"/>
      <c r="EZ47" s="6"/>
      <c r="FA47" s="6"/>
      <c r="FB47" s="6"/>
      <c r="FC47" s="6">
        <v>2</v>
      </c>
      <c r="FD47" s="6" t="str">
        <f t="shared" si="4"/>
        <v>10</v>
      </c>
      <c r="FE47" s="6">
        <v>50</v>
      </c>
      <c r="FF47" s="6">
        <f t="shared" si="5"/>
        <v>95</v>
      </c>
    </row>
    <row r="48" spans="1:162">
      <c r="A48" s="6" t="s">
        <v>842</v>
      </c>
      <c r="B48" s="6"/>
      <c r="C48" s="6" t="s">
        <v>843</v>
      </c>
      <c r="D48" s="6"/>
      <c r="E48" s="6"/>
      <c r="F48" s="6"/>
      <c r="G48" s="6"/>
      <c r="H48" s="6"/>
      <c r="I48" s="6"/>
      <c r="J48" s="6"/>
      <c r="K48" s="6"/>
      <c r="L48" s="6"/>
      <c r="M48" s="6"/>
      <c r="N48" s="6"/>
      <c r="O48" s="6"/>
      <c r="P48" s="6"/>
      <c r="Q48" s="6"/>
      <c r="R48" s="6"/>
      <c r="S48" s="6"/>
      <c r="T48" s="6"/>
      <c r="U48" s="6">
        <v>2</v>
      </c>
      <c r="V48" s="6">
        <v>2</v>
      </c>
      <c r="W48" s="6"/>
      <c r="X48" s="6"/>
      <c r="Y48" s="6"/>
      <c r="Z48" s="6"/>
      <c r="AA48" s="6">
        <f t="shared" si="0"/>
        <v>4</v>
      </c>
      <c r="AB48" s="6"/>
      <c r="AC48" s="6">
        <v>3</v>
      </c>
      <c r="AD48" s="6"/>
      <c r="AE48" s="6">
        <v>1</v>
      </c>
      <c r="AF48" s="6">
        <v>3</v>
      </c>
      <c r="AG48" s="6"/>
      <c r="AH48" s="6"/>
      <c r="AI48" s="6">
        <v>2</v>
      </c>
      <c r="AJ48" s="6"/>
      <c r="AK48" s="6"/>
      <c r="AL48" s="6">
        <f t="shared" si="1"/>
        <v>9</v>
      </c>
      <c r="AM48" s="6"/>
      <c r="AN48" s="6"/>
      <c r="AO48" s="6"/>
      <c r="AP48" s="6"/>
      <c r="AQ48" s="6"/>
      <c r="AR48" s="6"/>
      <c r="AS48" s="6">
        <v>3</v>
      </c>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v>5</v>
      </c>
      <c r="CW48" s="6"/>
      <c r="CX48" s="6"/>
      <c r="CY48" s="6"/>
      <c r="CZ48" s="6">
        <v>1</v>
      </c>
      <c r="DA48" s="6"/>
      <c r="DB48" s="6"/>
      <c r="DC48" s="6">
        <v>2</v>
      </c>
      <c r="DD48" s="6"/>
      <c r="DE48" s="6"/>
      <c r="DF48" s="6"/>
      <c r="DG48" s="6">
        <f t="shared" si="2"/>
        <v>11</v>
      </c>
      <c r="DH48" s="6">
        <v>2</v>
      </c>
      <c r="DI48" s="6"/>
      <c r="DJ48" s="6"/>
      <c r="DK48" s="6"/>
      <c r="DL48" s="6"/>
      <c r="DM48" s="6"/>
      <c r="DN48" s="6"/>
      <c r="DO48" s="6"/>
      <c r="DP48" s="6"/>
      <c r="DQ48" s="6"/>
      <c r="DR48" s="6"/>
      <c r="DS48" s="6"/>
      <c r="DT48" s="6"/>
      <c r="DU48" s="6"/>
      <c r="DV48" s="6"/>
      <c r="DW48" s="6"/>
      <c r="DX48" s="6"/>
      <c r="DY48" s="6"/>
      <c r="DZ48" s="6">
        <f t="shared" si="3"/>
        <v>2</v>
      </c>
      <c r="EA48" s="6"/>
      <c r="EB48" s="6"/>
      <c r="EC48" s="6"/>
      <c r="ED48" s="6"/>
      <c r="EE48" s="6"/>
      <c r="EF48" s="6"/>
      <c r="EG48" s="6"/>
      <c r="EH48" s="6"/>
      <c r="EI48" s="6"/>
      <c r="EJ48" s="6"/>
      <c r="EK48" s="6"/>
      <c r="EL48" s="6"/>
      <c r="EM48" s="6"/>
      <c r="EN48" s="6"/>
      <c r="EO48" s="6"/>
      <c r="EP48" s="6"/>
      <c r="EQ48" s="6"/>
      <c r="ER48" s="6"/>
      <c r="ES48" s="6"/>
      <c r="ET48" s="6"/>
      <c r="EU48" s="6"/>
      <c r="EV48" s="6">
        <v>3</v>
      </c>
      <c r="EW48" s="6"/>
      <c r="EX48" s="6"/>
      <c r="EY48" s="6"/>
      <c r="EZ48" s="6">
        <v>2</v>
      </c>
      <c r="FA48" s="6"/>
      <c r="FB48" s="6"/>
      <c r="FC48" s="6"/>
      <c r="FD48" s="6">
        <f t="shared" si="4"/>
        <v>5</v>
      </c>
      <c r="FE48" s="6">
        <v>50</v>
      </c>
      <c r="FF48" s="6">
        <f t="shared" si="5"/>
        <v>81</v>
      </c>
    </row>
    <row r="49" spans="1:162">
      <c r="A49" s="6" t="s">
        <v>844</v>
      </c>
      <c r="B49" s="6"/>
      <c r="C49" s="6" t="s">
        <v>845</v>
      </c>
      <c r="D49" s="6"/>
      <c r="E49" s="6"/>
      <c r="F49" s="6"/>
      <c r="G49" s="6"/>
      <c r="H49" s="6"/>
      <c r="I49" s="6"/>
      <c r="J49" s="6"/>
      <c r="K49" s="6"/>
      <c r="L49" s="6"/>
      <c r="M49" s="6"/>
      <c r="N49" s="6"/>
      <c r="O49" s="6"/>
      <c r="P49" s="6">
        <v>1</v>
      </c>
      <c r="Q49" s="6"/>
      <c r="R49" s="6"/>
      <c r="S49" s="6"/>
      <c r="T49" s="6"/>
      <c r="U49" s="6"/>
      <c r="V49" s="6"/>
      <c r="W49" s="6"/>
      <c r="X49" s="6"/>
      <c r="Y49" s="6"/>
      <c r="Z49" s="6"/>
      <c r="AA49" s="6">
        <f t="shared" si="0"/>
        <v>1</v>
      </c>
      <c r="AB49" s="6"/>
      <c r="AC49" s="6"/>
      <c r="AD49" s="6"/>
      <c r="AE49" s="6"/>
      <c r="AF49" s="6"/>
      <c r="AG49" s="6"/>
      <c r="AH49" s="6"/>
      <c r="AI49" s="6"/>
      <c r="AJ49" s="6"/>
      <c r="AK49" s="6"/>
      <c r="AL49" s="6">
        <f t="shared" si="1"/>
        <v>0</v>
      </c>
      <c r="AM49" s="6"/>
      <c r="AN49" s="6"/>
      <c r="AO49" s="6"/>
      <c r="AP49" s="6"/>
      <c r="AQ49" s="6"/>
      <c r="AR49" s="6"/>
      <c r="AS49" s="6">
        <v>3</v>
      </c>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v>3</v>
      </c>
      <c r="BV49" s="6"/>
      <c r="BW49" s="6"/>
      <c r="BX49" s="6"/>
      <c r="BY49" s="6"/>
      <c r="BZ49" s="6"/>
      <c r="CA49" s="6"/>
      <c r="CB49" s="6"/>
      <c r="CC49" s="6"/>
      <c r="CD49" s="6"/>
      <c r="CE49" s="6"/>
      <c r="CF49" s="6"/>
      <c r="CG49" s="6"/>
      <c r="CH49" s="6"/>
      <c r="CI49" s="6"/>
      <c r="CJ49" s="6"/>
      <c r="CK49" s="6"/>
      <c r="CL49" s="6"/>
      <c r="CM49" s="6"/>
      <c r="CN49" s="6"/>
      <c r="CO49" s="6"/>
      <c r="CP49" s="6"/>
      <c r="CQ49" s="6"/>
      <c r="CR49" s="6"/>
      <c r="CS49" s="6"/>
      <c r="CT49" s="6">
        <v>1</v>
      </c>
      <c r="CU49" s="6"/>
      <c r="CV49" s="6">
        <v>5</v>
      </c>
      <c r="CW49" s="6"/>
      <c r="CX49" s="6"/>
      <c r="CY49" s="6"/>
      <c r="CZ49" s="6">
        <v>1</v>
      </c>
      <c r="DA49" s="6"/>
      <c r="DB49" s="6"/>
      <c r="DC49" s="6"/>
      <c r="DD49" s="6"/>
      <c r="DE49" s="6"/>
      <c r="DF49" s="6"/>
      <c r="DG49" s="6">
        <f t="shared" si="2"/>
        <v>13</v>
      </c>
      <c r="DH49" s="6">
        <v>2</v>
      </c>
      <c r="DI49" s="6"/>
      <c r="DJ49" s="6"/>
      <c r="DK49" s="6"/>
      <c r="DL49" s="6"/>
      <c r="DM49" s="6"/>
      <c r="DN49" s="6"/>
      <c r="DO49" s="6"/>
      <c r="DP49" s="6"/>
      <c r="DQ49" s="6"/>
      <c r="DR49" s="6"/>
      <c r="DS49" s="6"/>
      <c r="DT49" s="6"/>
      <c r="DU49" s="6"/>
      <c r="DV49" s="6"/>
      <c r="DW49" s="6"/>
      <c r="DX49" s="6"/>
      <c r="DY49" s="6"/>
      <c r="DZ49" s="6">
        <f t="shared" si="3"/>
        <v>2</v>
      </c>
      <c r="EA49" s="6"/>
      <c r="EB49" s="6"/>
      <c r="EC49" s="6"/>
      <c r="ED49" s="6"/>
      <c r="EE49" s="6"/>
      <c r="EF49" s="6">
        <v>2</v>
      </c>
      <c r="EG49" s="6"/>
      <c r="EH49" s="6"/>
      <c r="EI49" s="6">
        <v>2</v>
      </c>
      <c r="EJ49" s="6"/>
      <c r="EK49" s="6"/>
      <c r="EL49" s="6"/>
      <c r="EM49" s="6"/>
      <c r="EN49" s="6"/>
      <c r="EO49" s="6"/>
      <c r="EP49" s="6">
        <v>1</v>
      </c>
      <c r="EQ49" s="6"/>
      <c r="ER49" s="6"/>
      <c r="ES49" s="6"/>
      <c r="ET49" s="6"/>
      <c r="EU49" s="6"/>
      <c r="EV49" s="6"/>
      <c r="EW49" s="6"/>
      <c r="EX49" s="6"/>
      <c r="EY49" s="6"/>
      <c r="EZ49" s="6"/>
      <c r="FA49" s="6"/>
      <c r="FB49" s="6"/>
      <c r="FC49" s="6"/>
      <c r="FD49" s="6">
        <f t="shared" si="4"/>
        <v>5</v>
      </c>
      <c r="FE49" s="6">
        <v>50</v>
      </c>
      <c r="FF49" s="6">
        <f t="shared" si="5"/>
        <v>71</v>
      </c>
    </row>
    <row r="50" spans="1:162">
      <c r="A50" s="6" t="s">
        <v>846</v>
      </c>
      <c r="B50" s="6"/>
      <c r="C50" s="6" t="s">
        <v>847</v>
      </c>
      <c r="D50" s="6"/>
      <c r="E50" s="6"/>
      <c r="F50" s="6"/>
      <c r="G50" s="6"/>
      <c r="H50" s="6"/>
      <c r="I50" s="6"/>
      <c r="J50" s="6"/>
      <c r="K50" s="6"/>
      <c r="L50" s="6"/>
      <c r="M50" s="6"/>
      <c r="N50" s="6"/>
      <c r="O50" s="6"/>
      <c r="P50" s="6">
        <v>2</v>
      </c>
      <c r="Q50" s="6"/>
      <c r="R50" s="6"/>
      <c r="S50" s="6"/>
      <c r="T50" s="6">
        <v>2</v>
      </c>
      <c r="U50" s="6"/>
      <c r="V50" s="6"/>
      <c r="W50" s="6"/>
      <c r="X50" s="6"/>
      <c r="Y50" s="6"/>
      <c r="Z50" s="6"/>
      <c r="AA50" s="6">
        <f t="shared" si="0"/>
        <v>4</v>
      </c>
      <c r="AB50" s="6"/>
      <c r="AC50" s="6"/>
      <c r="AD50" s="6"/>
      <c r="AE50" s="6"/>
      <c r="AF50" s="6"/>
      <c r="AG50" s="6"/>
      <c r="AH50" s="6"/>
      <c r="AI50" s="6"/>
      <c r="AJ50" s="6">
        <v>3</v>
      </c>
      <c r="AK50" s="6"/>
      <c r="AL50" s="6">
        <f t="shared" si="1"/>
        <v>3</v>
      </c>
      <c r="AM50" s="6"/>
      <c r="AN50" s="6"/>
      <c r="AO50" s="6"/>
      <c r="AP50" s="6"/>
      <c r="AQ50" s="6"/>
      <c r="AR50" s="6"/>
      <c r="AS50" s="6"/>
      <c r="AT50" s="6"/>
      <c r="AU50" s="6"/>
      <c r="AV50" s="6"/>
      <c r="AW50" s="6"/>
      <c r="AX50" s="6">
        <v>5</v>
      </c>
      <c r="AY50" s="6"/>
      <c r="AZ50" s="6"/>
      <c r="BA50" s="6"/>
      <c r="BB50" s="6"/>
      <c r="BC50" s="6"/>
      <c r="BD50" s="6"/>
      <c r="BE50" s="6"/>
      <c r="BF50" s="6"/>
      <c r="BG50" s="6"/>
      <c r="BH50" s="6"/>
      <c r="BI50" s="6"/>
      <c r="BJ50" s="6"/>
      <c r="BK50" s="6"/>
      <c r="BL50" s="6"/>
      <c r="BM50" s="6"/>
      <c r="BN50" s="6"/>
      <c r="BO50" s="6"/>
      <c r="BP50" s="6"/>
      <c r="BQ50" s="6"/>
      <c r="BR50" s="6"/>
      <c r="BS50" s="6"/>
      <c r="BT50" s="6"/>
      <c r="BU50" s="6">
        <v>3</v>
      </c>
      <c r="BV50" s="6"/>
      <c r="BW50" s="6"/>
      <c r="BX50" s="6"/>
      <c r="BY50" s="6">
        <v>2</v>
      </c>
      <c r="BZ50" s="6"/>
      <c r="CA50" s="6">
        <v>2</v>
      </c>
      <c r="CB50" s="6">
        <v>3</v>
      </c>
      <c r="CC50" s="6"/>
      <c r="CD50" s="6"/>
      <c r="CE50" s="6"/>
      <c r="CF50" s="6">
        <v>1</v>
      </c>
      <c r="CG50" s="6"/>
      <c r="CH50" s="6">
        <v>2</v>
      </c>
      <c r="CI50" s="6"/>
      <c r="CJ50" s="6"/>
      <c r="CK50" s="6"/>
      <c r="CL50" s="6"/>
      <c r="CM50" s="6"/>
      <c r="CN50" s="6">
        <v>5</v>
      </c>
      <c r="CO50" s="6"/>
      <c r="CP50" s="6"/>
      <c r="CQ50" s="6"/>
      <c r="CR50" s="6"/>
      <c r="CS50" s="6"/>
      <c r="CT50" s="6"/>
      <c r="CU50" s="6">
        <v>3</v>
      </c>
      <c r="CV50" s="6">
        <v>5</v>
      </c>
      <c r="CW50" s="6"/>
      <c r="CX50" s="6"/>
      <c r="CY50" s="6"/>
      <c r="CZ50" s="6"/>
      <c r="DA50" s="6"/>
      <c r="DB50" s="6"/>
      <c r="DC50" s="6"/>
      <c r="DD50" s="6">
        <v>3</v>
      </c>
      <c r="DE50" s="6">
        <v>5</v>
      </c>
      <c r="DF50" s="6"/>
      <c r="DG50" s="6" t="str">
        <f t="shared" si="2"/>
        <v>20</v>
      </c>
      <c r="DH50" s="6"/>
      <c r="DI50" s="6"/>
      <c r="DJ50" s="6"/>
      <c r="DK50" s="6"/>
      <c r="DL50" s="6">
        <v>2</v>
      </c>
      <c r="DM50" s="6"/>
      <c r="DN50" s="6"/>
      <c r="DO50" s="6"/>
      <c r="DP50" s="6"/>
      <c r="DQ50" s="6">
        <v>2</v>
      </c>
      <c r="DR50" s="6"/>
      <c r="DS50" s="6"/>
      <c r="DT50" s="6"/>
      <c r="DU50" s="6">
        <v>2</v>
      </c>
      <c r="DV50" s="6"/>
      <c r="DW50" s="6"/>
      <c r="DX50" s="6"/>
      <c r="DY50" s="6"/>
      <c r="DZ50" s="6" t="str">
        <f t="shared" si="3"/>
        <v>5</v>
      </c>
      <c r="EA50" s="6"/>
      <c r="EB50" s="6"/>
      <c r="EC50" s="6"/>
      <c r="ED50" s="6">
        <v>1</v>
      </c>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f t="shared" si="4"/>
        <v>1</v>
      </c>
      <c r="FE50" s="6">
        <v>50</v>
      </c>
      <c r="FF50" s="6">
        <f t="shared" si="5"/>
        <v>83</v>
      </c>
    </row>
    <row r="51" spans="1:162">
      <c r="A51" s="6" t="s">
        <v>848</v>
      </c>
      <c r="B51" s="6"/>
      <c r="C51" s="6" t="s">
        <v>849</v>
      </c>
      <c r="D51" s="6"/>
      <c r="E51" s="6"/>
      <c r="F51" s="6">
        <v>2</v>
      </c>
      <c r="G51" s="6">
        <v>3</v>
      </c>
      <c r="H51" s="6"/>
      <c r="I51" s="6"/>
      <c r="J51" s="6"/>
      <c r="K51" s="6">
        <v>1</v>
      </c>
      <c r="L51" s="6"/>
      <c r="M51" s="6"/>
      <c r="N51" s="6"/>
      <c r="O51" s="6">
        <v>1</v>
      </c>
      <c r="P51" s="6"/>
      <c r="Q51" s="6"/>
      <c r="R51" s="6"/>
      <c r="S51" s="6"/>
      <c r="T51" s="6"/>
      <c r="U51" s="6"/>
      <c r="V51" s="6"/>
      <c r="W51" s="6"/>
      <c r="X51" s="6"/>
      <c r="Y51" s="6"/>
      <c r="Z51" s="6"/>
      <c r="AA51" s="6" t="str">
        <f t="shared" si="0"/>
        <v>5</v>
      </c>
      <c r="AB51" s="6"/>
      <c r="AC51" s="6"/>
      <c r="AD51" s="6">
        <v>2</v>
      </c>
      <c r="AE51" s="6"/>
      <c r="AF51" s="6">
        <v>1</v>
      </c>
      <c r="AG51" s="6"/>
      <c r="AH51" s="6">
        <v>3</v>
      </c>
      <c r="AI51" s="6"/>
      <c r="AJ51" s="6"/>
      <c r="AK51" s="6"/>
      <c r="AL51" s="6">
        <f t="shared" si="1"/>
        <v>6</v>
      </c>
      <c r="AM51" s="6"/>
      <c r="AN51" s="6"/>
      <c r="AO51" s="6"/>
      <c r="AP51" s="6"/>
      <c r="AQ51" s="6"/>
      <c r="AR51" s="6"/>
      <c r="AS51" s="6"/>
      <c r="AT51" s="6"/>
      <c r="AU51" s="6"/>
      <c r="AV51" s="6"/>
      <c r="AW51" s="6"/>
      <c r="AX51" s="6"/>
      <c r="AY51" s="6"/>
      <c r="AZ51" s="6"/>
      <c r="BA51" s="6">
        <v>1</v>
      </c>
      <c r="BB51" s="6"/>
      <c r="BC51" s="6"/>
      <c r="BD51" s="6"/>
      <c r="BE51" s="6"/>
      <c r="BF51" s="6"/>
      <c r="BG51" s="6"/>
      <c r="BH51" s="6"/>
      <c r="BI51" s="6"/>
      <c r="BJ51" s="6"/>
      <c r="BK51" s="6"/>
      <c r="BL51" s="6"/>
      <c r="BM51" s="6"/>
      <c r="BN51" s="6"/>
      <c r="BO51" s="6"/>
      <c r="BP51" s="6"/>
      <c r="BQ51" s="6"/>
      <c r="BR51" s="6"/>
      <c r="BS51" s="6">
        <v>3</v>
      </c>
      <c r="BT51" s="6"/>
      <c r="BU51" s="6">
        <v>3</v>
      </c>
      <c r="BV51" s="6"/>
      <c r="BW51" s="6"/>
      <c r="BX51" s="6"/>
      <c r="BY51" s="6">
        <v>2</v>
      </c>
      <c r="BZ51" s="6"/>
      <c r="CA51" s="6"/>
      <c r="CB51" s="6"/>
      <c r="CC51" s="6"/>
      <c r="CD51" s="6"/>
      <c r="CE51" s="6"/>
      <c r="CF51" s="6"/>
      <c r="CG51" s="6"/>
      <c r="CH51" s="6"/>
      <c r="CI51" s="6"/>
      <c r="CJ51" s="6"/>
      <c r="CK51" s="6"/>
      <c r="CL51" s="6"/>
      <c r="CM51" s="6"/>
      <c r="CN51" s="6"/>
      <c r="CO51" s="6"/>
      <c r="CP51" s="6"/>
      <c r="CQ51" s="6"/>
      <c r="CR51" s="6"/>
      <c r="CS51" s="6"/>
      <c r="CT51" s="6"/>
      <c r="CU51" s="6"/>
      <c r="CV51" s="6">
        <v>5</v>
      </c>
      <c r="CW51" s="6"/>
      <c r="CX51" s="6"/>
      <c r="CY51" s="6"/>
      <c r="CZ51" s="6">
        <v>1</v>
      </c>
      <c r="DA51" s="6"/>
      <c r="DB51" s="6"/>
      <c r="DC51" s="6"/>
      <c r="DD51" s="6"/>
      <c r="DE51" s="6"/>
      <c r="DF51" s="6"/>
      <c r="DG51" s="6">
        <f t="shared" si="2"/>
        <v>15</v>
      </c>
      <c r="DH51" s="6"/>
      <c r="DI51" s="6"/>
      <c r="DJ51" s="6"/>
      <c r="DK51" s="6"/>
      <c r="DL51" s="6">
        <v>2</v>
      </c>
      <c r="DM51" s="6"/>
      <c r="DN51" s="6"/>
      <c r="DO51" s="6"/>
      <c r="DP51" s="6"/>
      <c r="DQ51" s="6"/>
      <c r="DR51" s="6"/>
      <c r="DS51" s="6"/>
      <c r="DT51" s="6"/>
      <c r="DU51" s="6"/>
      <c r="DV51" s="6"/>
      <c r="DW51" s="6"/>
      <c r="DX51" s="6"/>
      <c r="DY51" s="6"/>
      <c r="DZ51" s="6">
        <f t="shared" si="3"/>
        <v>2</v>
      </c>
      <c r="EA51" s="6"/>
      <c r="EB51" s="6"/>
      <c r="EC51" s="6"/>
      <c r="ED51" s="6">
        <v>1</v>
      </c>
      <c r="EE51" s="6"/>
      <c r="EF51" s="6"/>
      <c r="EG51" s="6"/>
      <c r="EH51" s="6"/>
      <c r="EI51" s="6"/>
      <c r="EJ51" s="6"/>
      <c r="EK51" s="6"/>
      <c r="EL51" s="6"/>
      <c r="EM51" s="6"/>
      <c r="EN51" s="6"/>
      <c r="EO51" s="6"/>
      <c r="EP51" s="6"/>
      <c r="EQ51" s="6">
        <v>3</v>
      </c>
      <c r="ER51" s="6"/>
      <c r="ES51" s="6"/>
      <c r="ET51" s="6"/>
      <c r="EU51" s="6"/>
      <c r="EV51" s="6"/>
      <c r="EW51" s="6"/>
      <c r="EX51" s="6"/>
      <c r="EY51" s="6"/>
      <c r="EZ51" s="6"/>
      <c r="FA51" s="6"/>
      <c r="FB51" s="6"/>
      <c r="FC51" s="6"/>
      <c r="FD51" s="6">
        <f t="shared" si="4"/>
        <v>4</v>
      </c>
      <c r="FE51" s="6">
        <v>50</v>
      </c>
      <c r="FF51" s="6">
        <f t="shared" si="5"/>
        <v>82</v>
      </c>
    </row>
  </sheetData>
  <mergeCells count="215">
    <mergeCell ref="D1:FF1"/>
    <mergeCell ref="D2:AA2"/>
    <mergeCell ref="AB2:AL2"/>
    <mergeCell ref="AM2:DE2"/>
    <mergeCell ref="DH2:DX2"/>
    <mergeCell ref="EA2:FB2"/>
    <mergeCell ref="A3:C3"/>
    <mergeCell ref="A4:C4"/>
    <mergeCell ref="A5:C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49:B49"/>
    <mergeCell ref="A50:B50"/>
    <mergeCell ref="A51:B51"/>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3:AA6"/>
    <mergeCell ref="AB5:AB6"/>
    <mergeCell ref="AC5:AC6"/>
    <mergeCell ref="AD5:AD6"/>
    <mergeCell ref="AE5:AE6"/>
    <mergeCell ref="AF5:AF6"/>
    <mergeCell ref="AG5:AG6"/>
    <mergeCell ref="AH5:AH6"/>
    <mergeCell ref="AI5:AI6"/>
    <mergeCell ref="AJ5:AJ6"/>
    <mergeCell ref="AK5:AK6"/>
    <mergeCell ref="AL3:AL6"/>
    <mergeCell ref="AM5:AM6"/>
    <mergeCell ref="AN5:AN6"/>
    <mergeCell ref="AO5:AO6"/>
    <mergeCell ref="AP5:AP6"/>
    <mergeCell ref="AQ5:AQ6"/>
    <mergeCell ref="AR5:AR6"/>
    <mergeCell ref="AS5:AS6"/>
    <mergeCell ref="AT5:AT6"/>
    <mergeCell ref="AU5:AU6"/>
    <mergeCell ref="AV5:AV6"/>
    <mergeCell ref="AW5:AW6"/>
    <mergeCell ref="AX5:AX6"/>
    <mergeCell ref="AY5:AY6"/>
    <mergeCell ref="AZ5:AZ6"/>
    <mergeCell ref="BA5:BA6"/>
    <mergeCell ref="BB5:BB6"/>
    <mergeCell ref="BC5:BC6"/>
    <mergeCell ref="BD5:BD6"/>
    <mergeCell ref="BE5:BE6"/>
    <mergeCell ref="BF5:BF6"/>
    <mergeCell ref="BG5:BG6"/>
    <mergeCell ref="BH5:BH6"/>
    <mergeCell ref="BI5:BI6"/>
    <mergeCell ref="BJ5:BJ6"/>
    <mergeCell ref="BK5:BK6"/>
    <mergeCell ref="BL5:BL6"/>
    <mergeCell ref="BM5:BM6"/>
    <mergeCell ref="BN5:BN6"/>
    <mergeCell ref="BO5:BO6"/>
    <mergeCell ref="BP5:BP6"/>
    <mergeCell ref="BQ5:BQ6"/>
    <mergeCell ref="BR5:BR6"/>
    <mergeCell ref="BS5:BS6"/>
    <mergeCell ref="BT5:BT6"/>
    <mergeCell ref="BU5:BU6"/>
    <mergeCell ref="BV5:BV6"/>
    <mergeCell ref="BW5:BW6"/>
    <mergeCell ref="BX5:BX6"/>
    <mergeCell ref="BY5:BY6"/>
    <mergeCell ref="BZ5:BZ6"/>
    <mergeCell ref="CA5:CA6"/>
    <mergeCell ref="CB5:CB6"/>
    <mergeCell ref="CC5:CC6"/>
    <mergeCell ref="CD5:CD6"/>
    <mergeCell ref="CE5:CE6"/>
    <mergeCell ref="CF5:CF6"/>
    <mergeCell ref="CG5:CG6"/>
    <mergeCell ref="CH5:CH6"/>
    <mergeCell ref="CI5:CI6"/>
    <mergeCell ref="CJ5:CJ6"/>
    <mergeCell ref="CK5:CK6"/>
    <mergeCell ref="CL5:CL6"/>
    <mergeCell ref="CM5:CM6"/>
    <mergeCell ref="CN5:CN6"/>
    <mergeCell ref="CO5:CO6"/>
    <mergeCell ref="CP5:CP6"/>
    <mergeCell ref="CQ5:CQ6"/>
    <mergeCell ref="CR5:CR6"/>
    <mergeCell ref="CS5:CS6"/>
    <mergeCell ref="CT5:CT6"/>
    <mergeCell ref="CU5:CU6"/>
    <mergeCell ref="CV5:CV6"/>
    <mergeCell ref="CW5:CW6"/>
    <mergeCell ref="CX5:CX6"/>
    <mergeCell ref="CY5:CY6"/>
    <mergeCell ref="CZ5:CZ6"/>
    <mergeCell ref="DA5:DA6"/>
    <mergeCell ref="DB5:DB6"/>
    <mergeCell ref="DC5:DC6"/>
    <mergeCell ref="DD5:DD6"/>
    <mergeCell ref="DE5:DE6"/>
    <mergeCell ref="DF5:DF6"/>
    <mergeCell ref="DG3:DG6"/>
    <mergeCell ref="DH5:DH6"/>
    <mergeCell ref="DI5:DI6"/>
    <mergeCell ref="DJ5:DJ6"/>
    <mergeCell ref="DK5:DK6"/>
    <mergeCell ref="DL5:DL6"/>
    <mergeCell ref="DM5:DM6"/>
    <mergeCell ref="DN5:DN6"/>
    <mergeCell ref="DO5:DO6"/>
    <mergeCell ref="DP5:DP6"/>
    <mergeCell ref="DQ5:DQ6"/>
    <mergeCell ref="DR5:DR6"/>
    <mergeCell ref="DS5:DS6"/>
    <mergeCell ref="DT5:DT6"/>
    <mergeCell ref="DU5:DU6"/>
    <mergeCell ref="DV5:DV6"/>
    <mergeCell ref="DW5:DW6"/>
    <mergeCell ref="DX5:DX6"/>
    <mergeCell ref="DY5:DY6"/>
    <mergeCell ref="DZ3:DZ6"/>
    <mergeCell ref="EA5:EA6"/>
    <mergeCell ref="EB5:EB6"/>
    <mergeCell ref="EC5:EC6"/>
    <mergeCell ref="ED5:ED6"/>
    <mergeCell ref="EE5:EE6"/>
    <mergeCell ref="EF5:EF6"/>
    <mergeCell ref="EG5:EG6"/>
    <mergeCell ref="EH5:EH6"/>
    <mergeCell ref="EI5:EI6"/>
    <mergeCell ref="EJ5:EJ6"/>
    <mergeCell ref="EK5:EK6"/>
    <mergeCell ref="EL5:EL6"/>
    <mergeCell ref="EM5:EM6"/>
    <mergeCell ref="EN5:EN6"/>
    <mergeCell ref="EO5:EO6"/>
    <mergeCell ref="EP5:EP6"/>
    <mergeCell ref="EQ5:EQ6"/>
    <mergeCell ref="ER5:ER6"/>
    <mergeCell ref="ES5:ES6"/>
    <mergeCell ref="ET5:ET6"/>
    <mergeCell ref="EU5:EU6"/>
    <mergeCell ref="EV5:EV6"/>
    <mergeCell ref="EW5:EW6"/>
    <mergeCell ref="EX5:EX6"/>
    <mergeCell ref="EY5:EY6"/>
    <mergeCell ref="EZ5:EZ6"/>
    <mergeCell ref="FA5:FA6"/>
    <mergeCell ref="FB5:FB6"/>
    <mergeCell ref="FC5:FC6"/>
    <mergeCell ref="FD3:FD6"/>
    <mergeCell ref="FE2:FE6"/>
    <mergeCell ref="FF2:FF6"/>
    <mergeCell ref="A1:C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S50"/>
  <sheetViews>
    <sheetView topLeftCell="DF10" workbookViewId="0">
      <selection activeCell="DL37" sqref="DL37"/>
    </sheetView>
  </sheetViews>
  <sheetFormatPr defaultColWidth="8.83333333333333" defaultRowHeight="14"/>
  <cols>
    <col min="1" max="2" width="9.91666666666667" style="1" customWidth="1"/>
    <col min="3" max="3" width="11" style="1" customWidth="1"/>
    <col min="4" max="24" width="14.5" style="1" customWidth="1"/>
    <col min="25" max="25" width="8.83333333333333" style="1"/>
    <col min="26" max="36" width="14.5" style="1" customWidth="1"/>
    <col min="37" max="37" width="8.83333333333333" style="1"/>
    <col min="38" max="98" width="14.5" style="1" customWidth="1"/>
    <col min="99" max="99" width="8.83333333333333" style="1"/>
    <col min="100" max="118" width="14.5" style="1" customWidth="1"/>
    <col min="119" max="119" width="8.83333333333333" style="1"/>
    <col min="120" max="146" width="14.5" style="1" customWidth="1"/>
    <col min="147" max="149" width="8.83333333333333" style="1"/>
    <col min="150" max="16384" width="8.83333333333333" style="2"/>
  </cols>
  <sheetData>
    <row r="1" ht="35.25" customHeight="1" spans="1:149">
      <c r="A1" s="3" t="s">
        <v>850</v>
      </c>
      <c r="B1" s="3"/>
      <c r="C1" s="3"/>
      <c r="D1" s="4" t="s">
        <v>543</v>
      </c>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row>
    <row r="2" ht="14.25" customHeight="1" spans="1:149">
      <c r="A2" s="3"/>
      <c r="B2" s="3"/>
      <c r="C2" s="3"/>
      <c r="D2" s="5" t="s">
        <v>2</v>
      </c>
      <c r="E2" s="5"/>
      <c r="F2" s="5"/>
      <c r="G2" s="5"/>
      <c r="H2" s="5"/>
      <c r="I2" s="5"/>
      <c r="J2" s="5"/>
      <c r="K2" s="5"/>
      <c r="L2" s="5"/>
      <c r="M2" s="5"/>
      <c r="N2" s="5"/>
      <c r="O2" s="5"/>
      <c r="P2" s="5"/>
      <c r="Q2" s="5"/>
      <c r="R2" s="5"/>
      <c r="S2" s="5"/>
      <c r="T2" s="5"/>
      <c r="U2" s="5"/>
      <c r="V2" s="5"/>
      <c r="W2" s="5"/>
      <c r="X2" s="5"/>
      <c r="Y2" s="5"/>
      <c r="Z2" s="5" t="s">
        <v>3</v>
      </c>
      <c r="AA2" s="5"/>
      <c r="AB2" s="5"/>
      <c r="AC2" s="5"/>
      <c r="AD2" s="5"/>
      <c r="AE2" s="5"/>
      <c r="AF2" s="5"/>
      <c r="AG2" s="5"/>
      <c r="AH2" s="5"/>
      <c r="AI2" s="5"/>
      <c r="AJ2" s="5"/>
      <c r="AK2" s="5"/>
      <c r="AL2" s="5" t="s">
        <v>4</v>
      </c>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t="s">
        <v>5</v>
      </c>
      <c r="CW2" s="5"/>
      <c r="CX2" s="5"/>
      <c r="CY2" s="5"/>
      <c r="CZ2" s="5"/>
      <c r="DA2" s="5"/>
      <c r="DB2" s="5"/>
      <c r="DC2" s="5"/>
      <c r="DD2" s="5"/>
      <c r="DE2" s="5"/>
      <c r="DF2" s="5"/>
      <c r="DG2" s="5"/>
      <c r="DH2" s="5"/>
      <c r="DI2" s="5"/>
      <c r="DJ2" s="5"/>
      <c r="DK2" s="5"/>
      <c r="DL2" s="5"/>
      <c r="DM2" s="5"/>
      <c r="DN2" s="5"/>
      <c r="DO2" s="5"/>
      <c r="DP2" s="5" t="s">
        <v>6</v>
      </c>
      <c r="DQ2" s="5"/>
      <c r="DR2" s="5"/>
      <c r="DS2" s="5"/>
      <c r="DT2" s="5"/>
      <c r="DU2" s="5"/>
      <c r="DV2" s="5"/>
      <c r="DW2" s="5"/>
      <c r="DX2" s="5"/>
      <c r="DY2" s="5"/>
      <c r="DZ2" s="5"/>
      <c r="EA2" s="5"/>
      <c r="EB2" s="5"/>
      <c r="EC2" s="5"/>
      <c r="ED2" s="5"/>
      <c r="EE2" s="5"/>
      <c r="EF2" s="5"/>
      <c r="EG2" s="5"/>
      <c r="EH2" s="5"/>
      <c r="EI2" s="5"/>
      <c r="EJ2" s="5"/>
      <c r="EK2" s="5"/>
      <c r="EL2" s="5"/>
      <c r="EM2" s="5"/>
      <c r="EN2" s="5"/>
      <c r="EO2" s="5"/>
      <c r="EP2" s="5"/>
      <c r="EQ2" s="5"/>
      <c r="ER2" s="34" t="s">
        <v>7</v>
      </c>
      <c r="ES2" s="5" t="s">
        <v>8</v>
      </c>
    </row>
    <row r="3" ht="31" spans="1:149">
      <c r="A3" s="5" t="s">
        <v>9</v>
      </c>
      <c r="B3" s="5"/>
      <c r="C3" s="5"/>
      <c r="D3" s="21" t="s">
        <v>851</v>
      </c>
      <c r="E3" s="21" t="s">
        <v>852</v>
      </c>
      <c r="F3" s="21" t="s">
        <v>851</v>
      </c>
      <c r="G3" s="31" t="s">
        <v>853</v>
      </c>
      <c r="H3" s="21"/>
      <c r="I3" s="21"/>
      <c r="J3" s="21"/>
      <c r="K3" s="21"/>
      <c r="L3" s="21"/>
      <c r="M3" s="21"/>
      <c r="N3" s="21"/>
      <c r="O3" s="21"/>
      <c r="P3" s="21"/>
      <c r="Q3" s="21"/>
      <c r="R3" s="21"/>
      <c r="S3" s="21"/>
      <c r="T3" s="21"/>
      <c r="U3" s="21"/>
      <c r="V3" s="21"/>
      <c r="W3" s="21"/>
      <c r="X3" s="21"/>
      <c r="Y3" s="5" t="s">
        <v>10</v>
      </c>
      <c r="Z3" s="31" t="s">
        <v>854</v>
      </c>
      <c r="AA3" s="31" t="s">
        <v>855</v>
      </c>
      <c r="AB3" s="31" t="s">
        <v>856</v>
      </c>
      <c r="AC3" s="31" t="s">
        <v>857</v>
      </c>
      <c r="AD3" s="31"/>
      <c r="AE3" s="31"/>
      <c r="AF3" s="31"/>
      <c r="AG3" s="31"/>
      <c r="AH3" s="31"/>
      <c r="AI3" s="31"/>
      <c r="AJ3" s="31"/>
      <c r="AK3" s="5" t="s">
        <v>11</v>
      </c>
      <c r="AL3" s="21" t="s">
        <v>858</v>
      </c>
      <c r="AM3" s="21" t="s">
        <v>859</v>
      </c>
      <c r="AN3" s="21" t="s">
        <v>858</v>
      </c>
      <c r="AO3" s="21">
        <v>9.29</v>
      </c>
      <c r="AP3" s="21" t="s">
        <v>860</v>
      </c>
      <c r="AQ3" s="21">
        <v>9.25</v>
      </c>
      <c r="AR3" s="21" t="s">
        <v>861</v>
      </c>
      <c r="AS3" s="21">
        <v>9.9</v>
      </c>
      <c r="AT3" s="21">
        <v>9.7</v>
      </c>
      <c r="AU3" s="21" t="s">
        <v>862</v>
      </c>
      <c r="AV3" s="21" t="s">
        <v>863</v>
      </c>
      <c r="AW3" s="21">
        <v>10.1</v>
      </c>
      <c r="AX3" s="21">
        <v>9.7</v>
      </c>
      <c r="AY3" s="21" t="s">
        <v>864</v>
      </c>
      <c r="AZ3" s="6">
        <v>12.11</v>
      </c>
      <c r="BA3" s="31" t="s">
        <v>865</v>
      </c>
      <c r="BB3" s="31" t="s">
        <v>866</v>
      </c>
      <c r="BC3" s="31" t="s">
        <v>867</v>
      </c>
      <c r="BD3" s="31" t="s">
        <v>868</v>
      </c>
      <c r="BE3" s="31" t="s">
        <v>869</v>
      </c>
      <c r="BF3" s="31" t="s">
        <v>870</v>
      </c>
      <c r="BG3" s="31" t="s">
        <v>871</v>
      </c>
      <c r="BH3" s="31" t="s">
        <v>872</v>
      </c>
      <c r="BI3" s="31" t="s">
        <v>873</v>
      </c>
      <c r="BJ3" s="31" t="s">
        <v>874</v>
      </c>
      <c r="BK3" s="31" t="s">
        <v>875</v>
      </c>
      <c r="BL3" s="31" t="s">
        <v>876</v>
      </c>
      <c r="BM3" s="31" t="s">
        <v>877</v>
      </c>
      <c r="BN3" s="31" t="s">
        <v>878</v>
      </c>
      <c r="BO3" s="31" t="s">
        <v>878</v>
      </c>
      <c r="BP3" s="31" t="s">
        <v>879</v>
      </c>
      <c r="BQ3" s="31" t="s">
        <v>880</v>
      </c>
      <c r="BR3" s="31" t="s">
        <v>881</v>
      </c>
      <c r="BS3" s="31" t="s">
        <v>881</v>
      </c>
      <c r="BT3" s="31" t="s">
        <v>882</v>
      </c>
      <c r="BU3" s="31" t="s">
        <v>883</v>
      </c>
      <c r="BV3" s="31" t="s">
        <v>884</v>
      </c>
      <c r="BW3" s="31" t="s">
        <v>885</v>
      </c>
      <c r="BX3" s="31" t="s">
        <v>885</v>
      </c>
      <c r="BY3" s="31" t="s">
        <v>886</v>
      </c>
      <c r="BZ3" s="31" t="s">
        <v>886</v>
      </c>
      <c r="CA3" s="31" t="s">
        <v>887</v>
      </c>
      <c r="CB3" s="31" t="s">
        <v>888</v>
      </c>
      <c r="CC3" s="31" t="s">
        <v>889</v>
      </c>
      <c r="CD3" s="21"/>
      <c r="CE3" s="21"/>
      <c r="CF3" s="21"/>
      <c r="CG3" s="21"/>
      <c r="CH3" s="21"/>
      <c r="CI3" s="21"/>
      <c r="CJ3" s="21"/>
      <c r="CK3" s="21"/>
      <c r="CL3" s="21"/>
      <c r="CM3" s="21"/>
      <c r="CN3" s="21"/>
      <c r="CO3" s="21"/>
      <c r="CP3" s="21"/>
      <c r="CQ3" s="21"/>
      <c r="CR3" s="6"/>
      <c r="CS3" s="6"/>
      <c r="CT3" s="31"/>
      <c r="CU3" s="5" t="s">
        <v>12</v>
      </c>
      <c r="CV3" s="6">
        <v>6.1</v>
      </c>
      <c r="CW3" s="31" t="s">
        <v>890</v>
      </c>
      <c r="CX3" s="31" t="s">
        <v>891</v>
      </c>
      <c r="CY3" s="31" t="s">
        <v>892</v>
      </c>
      <c r="CZ3" s="31" t="s">
        <v>893</v>
      </c>
      <c r="DA3" s="31" t="s">
        <v>894</v>
      </c>
      <c r="DB3" s="31" t="s">
        <v>892</v>
      </c>
      <c r="DC3" s="31" t="s">
        <v>895</v>
      </c>
      <c r="DD3" s="6">
        <v>4.15</v>
      </c>
      <c r="DE3" s="21" t="s">
        <v>896</v>
      </c>
      <c r="DF3" s="21" t="s">
        <v>897</v>
      </c>
      <c r="DG3" s="6"/>
      <c r="DH3" s="31"/>
      <c r="DI3" s="31"/>
      <c r="DJ3" s="31"/>
      <c r="DK3" s="31"/>
      <c r="DL3" s="31"/>
      <c r="DM3" s="31"/>
      <c r="DN3" s="31"/>
      <c r="DO3" s="5" t="s">
        <v>13</v>
      </c>
      <c r="DP3" s="6">
        <v>1.28</v>
      </c>
      <c r="DQ3" s="21" t="s">
        <v>898</v>
      </c>
      <c r="DR3" s="21" t="s">
        <v>899</v>
      </c>
      <c r="DS3" s="21" t="s">
        <v>864</v>
      </c>
      <c r="DT3" s="21" t="s">
        <v>900</v>
      </c>
      <c r="DU3" s="21">
        <v>9.21</v>
      </c>
      <c r="DV3" s="21" t="s">
        <v>864</v>
      </c>
      <c r="DW3" s="21" t="s">
        <v>851</v>
      </c>
      <c r="DX3" s="6" t="s">
        <v>901</v>
      </c>
      <c r="DY3" s="31" t="s">
        <v>902</v>
      </c>
      <c r="DZ3" s="6"/>
      <c r="EA3" s="21"/>
      <c r="EB3" s="21"/>
      <c r="EC3" s="21"/>
      <c r="ED3" s="21"/>
      <c r="EE3" s="21"/>
      <c r="EF3" s="21"/>
      <c r="EG3" s="21"/>
      <c r="EH3" s="21"/>
      <c r="EI3" s="21"/>
      <c r="EJ3" s="21"/>
      <c r="EK3" s="21"/>
      <c r="EL3" s="21"/>
      <c r="EM3" s="21"/>
      <c r="EN3" s="21"/>
      <c r="EO3" s="6"/>
      <c r="EP3" s="31"/>
      <c r="EQ3" s="5" t="s">
        <v>14</v>
      </c>
      <c r="ER3" s="36"/>
      <c r="ES3" s="5"/>
    </row>
    <row r="4" ht="80" customHeight="1" spans="1:149">
      <c r="A4" s="5" t="s">
        <v>15</v>
      </c>
      <c r="B4" s="5"/>
      <c r="C4" s="5"/>
      <c r="D4" s="21" t="s">
        <v>903</v>
      </c>
      <c r="E4" s="21" t="s">
        <v>904</v>
      </c>
      <c r="F4" s="21" t="s">
        <v>905</v>
      </c>
      <c r="G4" s="31" t="s">
        <v>906</v>
      </c>
      <c r="H4" s="31" t="s">
        <v>907</v>
      </c>
      <c r="I4" s="31" t="s">
        <v>908</v>
      </c>
      <c r="J4" s="31" t="s">
        <v>909</v>
      </c>
      <c r="K4" s="31" t="s">
        <v>910</v>
      </c>
      <c r="L4" s="31" t="s">
        <v>911</v>
      </c>
      <c r="M4" s="31" t="s">
        <v>912</v>
      </c>
      <c r="N4" s="31" t="s">
        <v>913</v>
      </c>
      <c r="O4" s="31" t="s">
        <v>914</v>
      </c>
      <c r="P4" s="31" t="s">
        <v>915</v>
      </c>
      <c r="Q4" s="31" t="s">
        <v>916</v>
      </c>
      <c r="R4" s="31" t="s">
        <v>917</v>
      </c>
      <c r="S4" s="31" t="s">
        <v>918</v>
      </c>
      <c r="T4" s="9" t="s">
        <v>919</v>
      </c>
      <c r="U4" s="31" t="s">
        <v>920</v>
      </c>
      <c r="V4" s="9" t="s">
        <v>921</v>
      </c>
      <c r="W4" s="31" t="s">
        <v>922</v>
      </c>
      <c r="X4" s="31" t="s">
        <v>923</v>
      </c>
      <c r="Y4" s="5"/>
      <c r="Z4" s="31" t="s">
        <v>234</v>
      </c>
      <c r="AA4" s="31" t="s">
        <v>924</v>
      </c>
      <c r="AB4" s="31" t="s">
        <v>925</v>
      </c>
      <c r="AC4" s="31" t="s">
        <v>926</v>
      </c>
      <c r="AD4" s="31" t="s">
        <v>927</v>
      </c>
      <c r="AE4" s="31" t="s">
        <v>928</v>
      </c>
      <c r="AF4" s="31" t="s">
        <v>929</v>
      </c>
      <c r="AG4" s="31" t="s">
        <v>930</v>
      </c>
      <c r="AH4" s="31" t="s">
        <v>378</v>
      </c>
      <c r="AI4" s="63" t="s">
        <v>77</v>
      </c>
      <c r="AJ4" s="21" t="s">
        <v>931</v>
      </c>
      <c r="AK4" s="5"/>
      <c r="AL4" s="21" t="s">
        <v>932</v>
      </c>
      <c r="AM4" s="21" t="s">
        <v>933</v>
      </c>
      <c r="AN4" s="21" t="s">
        <v>934</v>
      </c>
      <c r="AO4" s="21" t="s">
        <v>935</v>
      </c>
      <c r="AP4" s="21" t="s">
        <v>936</v>
      </c>
      <c r="AQ4" s="21" t="s">
        <v>937</v>
      </c>
      <c r="AR4" s="21" t="s">
        <v>938</v>
      </c>
      <c r="AS4" s="21" t="s">
        <v>939</v>
      </c>
      <c r="AT4" s="21" t="s">
        <v>940</v>
      </c>
      <c r="AU4" s="21" t="s">
        <v>941</v>
      </c>
      <c r="AV4" s="21" t="s">
        <v>942</v>
      </c>
      <c r="AW4" s="21" t="s">
        <v>943</v>
      </c>
      <c r="AX4" s="21" t="s">
        <v>944</v>
      </c>
      <c r="AY4" s="21" t="s">
        <v>945</v>
      </c>
      <c r="AZ4" s="21" t="s">
        <v>946</v>
      </c>
      <c r="BA4" s="31" t="s">
        <v>947</v>
      </c>
      <c r="BB4" s="31" t="s">
        <v>948</v>
      </c>
      <c r="BC4" s="31" t="s">
        <v>949</v>
      </c>
      <c r="BD4" s="31" t="s">
        <v>234</v>
      </c>
      <c r="BE4" s="31" t="s">
        <v>950</v>
      </c>
      <c r="BF4" s="31" t="s">
        <v>951</v>
      </c>
      <c r="BG4" s="31" t="s">
        <v>952</v>
      </c>
      <c r="BH4" s="31" t="s">
        <v>953</v>
      </c>
      <c r="BI4" s="31" t="s">
        <v>954</v>
      </c>
      <c r="BJ4" s="31" t="s">
        <v>955</v>
      </c>
      <c r="BK4" s="31" t="s">
        <v>956</v>
      </c>
      <c r="BL4" s="31" t="s">
        <v>957</v>
      </c>
      <c r="BM4" s="31" t="s">
        <v>958</v>
      </c>
      <c r="BN4" s="31" t="s">
        <v>959</v>
      </c>
      <c r="BO4" s="31" t="s">
        <v>408</v>
      </c>
      <c r="BP4" s="31" t="s">
        <v>960</v>
      </c>
      <c r="BQ4" s="31" t="s">
        <v>961</v>
      </c>
      <c r="BR4" s="31" t="s">
        <v>962</v>
      </c>
      <c r="BS4" s="31" t="s">
        <v>963</v>
      </c>
      <c r="BT4" s="31" t="s">
        <v>964</v>
      </c>
      <c r="BU4" s="31" t="s">
        <v>961</v>
      </c>
      <c r="BV4" s="31" t="s">
        <v>965</v>
      </c>
      <c r="BW4" s="31" t="s">
        <v>966</v>
      </c>
      <c r="BX4" s="31" t="s">
        <v>967</v>
      </c>
      <c r="BY4" s="31" t="s">
        <v>968</v>
      </c>
      <c r="BZ4" s="31" t="s">
        <v>969</v>
      </c>
      <c r="CA4" s="31" t="s">
        <v>970</v>
      </c>
      <c r="CB4" s="31" t="s">
        <v>971</v>
      </c>
      <c r="CC4" s="31" t="s">
        <v>972</v>
      </c>
      <c r="CD4" s="9" t="s">
        <v>973</v>
      </c>
      <c r="CE4" s="31" t="s">
        <v>974</v>
      </c>
      <c r="CF4" s="31" t="s">
        <v>975</v>
      </c>
      <c r="CG4" s="31" t="s">
        <v>976</v>
      </c>
      <c r="CH4" s="31" t="s">
        <v>977</v>
      </c>
      <c r="CI4" s="31" t="s">
        <v>978</v>
      </c>
      <c r="CJ4" s="31" t="s">
        <v>979</v>
      </c>
      <c r="CK4" s="31" t="s">
        <v>980</v>
      </c>
      <c r="CL4" s="31" t="s">
        <v>981</v>
      </c>
      <c r="CM4" s="31" t="s">
        <v>982</v>
      </c>
      <c r="CN4" s="31" t="s">
        <v>983</v>
      </c>
      <c r="CO4" s="31" t="s">
        <v>984</v>
      </c>
      <c r="CP4" s="31" t="s">
        <v>985</v>
      </c>
      <c r="CQ4" s="31" t="s">
        <v>986</v>
      </c>
      <c r="CR4" s="31" t="s">
        <v>378</v>
      </c>
      <c r="CS4" s="63" t="s">
        <v>77</v>
      </c>
      <c r="CT4" s="21" t="s">
        <v>987</v>
      </c>
      <c r="CU4" s="5"/>
      <c r="CV4" s="21" t="s">
        <v>988</v>
      </c>
      <c r="CW4" s="31" t="s">
        <v>989</v>
      </c>
      <c r="CX4" s="31" t="s">
        <v>234</v>
      </c>
      <c r="CY4" s="31" t="s">
        <v>990</v>
      </c>
      <c r="CZ4" s="31" t="s">
        <v>991</v>
      </c>
      <c r="DA4" s="31" t="s">
        <v>992</v>
      </c>
      <c r="DB4" s="31" t="s">
        <v>993</v>
      </c>
      <c r="DC4" s="31" t="s">
        <v>994</v>
      </c>
      <c r="DD4" s="21" t="s">
        <v>995</v>
      </c>
      <c r="DE4" s="21" t="s">
        <v>996</v>
      </c>
      <c r="DF4" s="21" t="s">
        <v>997</v>
      </c>
      <c r="DG4" s="31" t="s">
        <v>998</v>
      </c>
      <c r="DH4" s="31" t="s">
        <v>999</v>
      </c>
      <c r="DI4" s="31" t="s">
        <v>1000</v>
      </c>
      <c r="DJ4" s="31" t="s">
        <v>257</v>
      </c>
      <c r="DK4" s="31" t="s">
        <v>1001</v>
      </c>
      <c r="DL4" s="63" t="s">
        <v>77</v>
      </c>
      <c r="DM4" s="31" t="s">
        <v>1002</v>
      </c>
      <c r="DN4" s="31" t="s">
        <v>1003</v>
      </c>
      <c r="DO4" s="5"/>
      <c r="DP4" s="21" t="s">
        <v>1004</v>
      </c>
      <c r="DQ4" s="21" t="s">
        <v>1005</v>
      </c>
      <c r="DR4" s="21" t="s">
        <v>1006</v>
      </c>
      <c r="DS4" s="21" t="s">
        <v>1007</v>
      </c>
      <c r="DT4" s="21" t="s">
        <v>1008</v>
      </c>
      <c r="DU4" s="21" t="s">
        <v>1009</v>
      </c>
      <c r="DV4" s="21" t="s">
        <v>1010</v>
      </c>
      <c r="DW4" s="21" t="s">
        <v>1011</v>
      </c>
      <c r="DX4" s="9" t="s">
        <v>265</v>
      </c>
      <c r="DY4" s="31" t="s">
        <v>1012</v>
      </c>
      <c r="DZ4" s="31" t="s">
        <v>1013</v>
      </c>
      <c r="EA4" s="31" t="s">
        <v>1014</v>
      </c>
      <c r="EB4" s="31" t="s">
        <v>1015</v>
      </c>
      <c r="EC4" s="31" t="s">
        <v>1016</v>
      </c>
      <c r="ED4" s="31" t="s">
        <v>1017</v>
      </c>
      <c r="EE4" s="31" t="s">
        <v>1018</v>
      </c>
      <c r="EF4" s="31" t="s">
        <v>1019</v>
      </c>
      <c r="EG4" s="31" t="s">
        <v>1020</v>
      </c>
      <c r="EH4" s="31" t="s">
        <v>1021</v>
      </c>
      <c r="EI4" s="31" t="s">
        <v>1022</v>
      </c>
      <c r="EJ4" s="31" t="s">
        <v>1023</v>
      </c>
      <c r="EK4" s="31" t="s">
        <v>1024</v>
      </c>
      <c r="EL4" s="9" t="s">
        <v>1025</v>
      </c>
      <c r="EM4" s="31" t="s">
        <v>1026</v>
      </c>
      <c r="EN4" s="31" t="s">
        <v>1027</v>
      </c>
      <c r="EO4" s="31" t="s">
        <v>1028</v>
      </c>
      <c r="EP4" s="31" t="s">
        <v>1029</v>
      </c>
      <c r="EQ4" s="5"/>
      <c r="ER4" s="36"/>
      <c r="ES4" s="5"/>
    </row>
    <row r="5" ht="15" customHeight="1" spans="1:149">
      <c r="A5" s="5" t="s">
        <v>92</v>
      </c>
      <c r="B5" s="5"/>
      <c r="C5" s="5"/>
      <c r="D5" s="13" t="s">
        <v>748</v>
      </c>
      <c r="E5" s="13" t="s">
        <v>748</v>
      </c>
      <c r="F5" s="13" t="s">
        <v>748</v>
      </c>
      <c r="G5" s="142" t="s">
        <v>749</v>
      </c>
      <c r="H5" s="13"/>
      <c r="I5" s="13"/>
      <c r="J5" s="13"/>
      <c r="K5" s="13"/>
      <c r="L5" s="13"/>
      <c r="M5" s="13"/>
      <c r="N5" s="13"/>
      <c r="O5" s="13"/>
      <c r="P5" s="13"/>
      <c r="Q5" s="13"/>
      <c r="R5" s="13"/>
      <c r="S5" s="13"/>
      <c r="T5" s="13"/>
      <c r="U5" s="13"/>
      <c r="V5" s="13"/>
      <c r="W5" s="13"/>
      <c r="X5" s="13"/>
      <c r="Y5" s="5"/>
      <c r="Z5" s="142" t="s">
        <v>749</v>
      </c>
      <c r="AA5" s="142" t="s">
        <v>748</v>
      </c>
      <c r="AB5" s="142" t="s">
        <v>748</v>
      </c>
      <c r="AC5" s="142" t="s">
        <v>748</v>
      </c>
      <c r="AD5" s="142"/>
      <c r="AE5" s="142"/>
      <c r="AF5" s="142"/>
      <c r="AG5" s="142"/>
      <c r="AH5" s="142"/>
      <c r="AI5" s="142"/>
      <c r="AJ5" s="142"/>
      <c r="AK5" s="5"/>
      <c r="AL5" s="13" t="s">
        <v>757</v>
      </c>
      <c r="AM5" s="13" t="s">
        <v>1030</v>
      </c>
      <c r="AN5" s="13" t="s">
        <v>1031</v>
      </c>
      <c r="AO5" s="13" t="s">
        <v>757</v>
      </c>
      <c r="AP5" s="13" t="s">
        <v>1032</v>
      </c>
      <c r="AQ5" s="13" t="s">
        <v>753</v>
      </c>
      <c r="AR5" s="13" t="s">
        <v>750</v>
      </c>
      <c r="AS5" s="13" t="s">
        <v>749</v>
      </c>
      <c r="AT5" s="13" t="s">
        <v>749</v>
      </c>
      <c r="AU5" s="13" t="s">
        <v>748</v>
      </c>
      <c r="AV5" s="13" t="s">
        <v>748</v>
      </c>
      <c r="AW5" s="13" t="s">
        <v>749</v>
      </c>
      <c r="AX5" s="13" t="s">
        <v>749</v>
      </c>
      <c r="AY5" s="13" t="s">
        <v>749</v>
      </c>
      <c r="AZ5" s="13" t="s">
        <v>1033</v>
      </c>
      <c r="BA5" s="142" t="s">
        <v>748</v>
      </c>
      <c r="BB5" s="142" t="s">
        <v>749</v>
      </c>
      <c r="BC5" s="142" t="s">
        <v>749</v>
      </c>
      <c r="BD5" s="142" t="s">
        <v>749</v>
      </c>
      <c r="BE5" s="142" t="s">
        <v>761</v>
      </c>
      <c r="BF5" s="142" t="s">
        <v>761</v>
      </c>
      <c r="BG5" s="142" t="s">
        <v>1034</v>
      </c>
      <c r="BH5" s="142" t="s">
        <v>1035</v>
      </c>
      <c r="BI5" s="142" t="s">
        <v>1036</v>
      </c>
      <c r="BJ5" s="142" t="s">
        <v>749</v>
      </c>
      <c r="BK5" s="142" t="s">
        <v>749</v>
      </c>
      <c r="BL5" s="142" t="s">
        <v>749</v>
      </c>
      <c r="BM5" s="142" t="s">
        <v>749</v>
      </c>
      <c r="BN5" s="142" t="s">
        <v>1037</v>
      </c>
      <c r="BO5" s="142" t="s">
        <v>1038</v>
      </c>
      <c r="BP5" s="142" t="s">
        <v>761</v>
      </c>
      <c r="BQ5" s="142" t="s">
        <v>749</v>
      </c>
      <c r="BR5" s="142" t="s">
        <v>749</v>
      </c>
      <c r="BS5" s="142" t="s">
        <v>749</v>
      </c>
      <c r="BT5" s="142" t="s">
        <v>749</v>
      </c>
      <c r="BU5" s="142" t="s">
        <v>749</v>
      </c>
      <c r="BV5" s="142" t="s">
        <v>749</v>
      </c>
      <c r="BW5" s="142" t="s">
        <v>749</v>
      </c>
      <c r="BX5" s="142" t="s">
        <v>749</v>
      </c>
      <c r="BY5" s="142" t="s">
        <v>748</v>
      </c>
      <c r="BZ5" s="142" t="s">
        <v>748</v>
      </c>
      <c r="CA5" s="142" t="s">
        <v>749</v>
      </c>
      <c r="CB5" s="142" t="s">
        <v>761</v>
      </c>
      <c r="CC5" s="142" t="s">
        <v>748</v>
      </c>
      <c r="CD5" s="13"/>
      <c r="CE5" s="13"/>
      <c r="CF5" s="13"/>
      <c r="CG5" s="13"/>
      <c r="CH5" s="13"/>
      <c r="CI5" s="13"/>
      <c r="CJ5" s="13"/>
      <c r="CK5" s="13"/>
      <c r="CL5" s="13"/>
      <c r="CM5" s="13"/>
      <c r="CN5" s="13"/>
      <c r="CO5" s="13"/>
      <c r="CP5" s="13"/>
      <c r="CQ5" s="13"/>
      <c r="CR5" s="13"/>
      <c r="CS5" s="13"/>
      <c r="CT5" s="142"/>
      <c r="CU5" s="5"/>
      <c r="CV5" s="13" t="s">
        <v>748</v>
      </c>
      <c r="CW5" s="142" t="s">
        <v>1039</v>
      </c>
      <c r="CX5" s="142" t="s">
        <v>749</v>
      </c>
      <c r="CY5" s="142" t="s">
        <v>1034</v>
      </c>
      <c r="CZ5" s="142" t="s">
        <v>1040</v>
      </c>
      <c r="DA5" s="142" t="s">
        <v>748</v>
      </c>
      <c r="DB5" s="142" t="s">
        <v>1037</v>
      </c>
      <c r="DC5" s="142" t="s">
        <v>748</v>
      </c>
      <c r="DD5" s="13" t="s">
        <v>748</v>
      </c>
      <c r="DE5" s="13" t="s">
        <v>748</v>
      </c>
      <c r="DF5" s="13" t="s">
        <v>748</v>
      </c>
      <c r="DG5" s="13"/>
      <c r="DH5" s="142"/>
      <c r="DI5" s="31"/>
      <c r="DJ5" s="142"/>
      <c r="DK5" s="142"/>
      <c r="DL5" s="142"/>
      <c r="DM5" s="142"/>
      <c r="DN5" s="142"/>
      <c r="DO5" s="5"/>
      <c r="DP5" s="13" t="s">
        <v>748</v>
      </c>
      <c r="DQ5" s="13" t="s">
        <v>1041</v>
      </c>
      <c r="DR5" s="13" t="s">
        <v>748</v>
      </c>
      <c r="DS5" s="13" t="s">
        <v>748</v>
      </c>
      <c r="DT5" s="13" t="s">
        <v>1042</v>
      </c>
      <c r="DU5" s="13" t="s">
        <v>1042</v>
      </c>
      <c r="DV5" s="13" t="s">
        <v>748</v>
      </c>
      <c r="DW5" s="13" t="s">
        <v>761</v>
      </c>
      <c r="DX5" s="6" t="s">
        <v>1043</v>
      </c>
      <c r="DY5" s="31" t="s">
        <v>1034</v>
      </c>
      <c r="DZ5" s="13"/>
      <c r="EA5" s="13"/>
      <c r="EB5" s="13"/>
      <c r="EC5" s="13"/>
      <c r="ED5" s="13"/>
      <c r="EE5" s="13"/>
      <c r="EF5" s="13"/>
      <c r="EG5" s="13"/>
      <c r="EH5" s="13"/>
      <c r="EI5" s="13"/>
      <c r="EJ5" s="13"/>
      <c r="EK5" s="13"/>
      <c r="EL5" s="13"/>
      <c r="EM5" s="13"/>
      <c r="EN5" s="13"/>
      <c r="EO5" s="6"/>
      <c r="EP5" s="31"/>
      <c r="EQ5" s="5"/>
      <c r="ER5" s="36"/>
      <c r="ES5" s="5"/>
    </row>
    <row r="6" ht="15.5" spans="1:149">
      <c r="A6" s="5" t="s">
        <v>93</v>
      </c>
      <c r="B6" s="5"/>
      <c r="C6" s="5" t="s">
        <v>94</v>
      </c>
      <c r="D6" s="22"/>
      <c r="E6" s="22" t="s">
        <v>748</v>
      </c>
      <c r="F6" s="22" t="s">
        <v>748</v>
      </c>
      <c r="G6" s="143"/>
      <c r="H6" s="22"/>
      <c r="I6" s="22"/>
      <c r="J6" s="22"/>
      <c r="K6" s="22"/>
      <c r="L6" s="22"/>
      <c r="M6" s="22"/>
      <c r="N6" s="22"/>
      <c r="O6" s="22"/>
      <c r="P6" s="22"/>
      <c r="Q6" s="22"/>
      <c r="R6" s="22"/>
      <c r="S6" s="22"/>
      <c r="T6" s="22"/>
      <c r="U6" s="22"/>
      <c r="V6" s="22"/>
      <c r="W6" s="22"/>
      <c r="X6" s="22"/>
      <c r="Y6" s="5"/>
      <c r="Z6" s="143"/>
      <c r="AA6" s="143"/>
      <c r="AB6" s="143"/>
      <c r="AC6" s="143"/>
      <c r="AD6" s="143"/>
      <c r="AE6" s="143"/>
      <c r="AF6" s="143"/>
      <c r="AG6" s="143"/>
      <c r="AH6" s="143"/>
      <c r="AI6" s="143"/>
      <c r="AJ6" s="143"/>
      <c r="AK6" s="5"/>
      <c r="AL6" s="22"/>
      <c r="AM6" s="22" t="s">
        <v>1030</v>
      </c>
      <c r="AN6" s="22" t="s">
        <v>1031</v>
      </c>
      <c r="AO6" s="22" t="s">
        <v>757</v>
      </c>
      <c r="AP6" s="22" t="s">
        <v>1032</v>
      </c>
      <c r="AQ6" s="22" t="s">
        <v>753</v>
      </c>
      <c r="AR6" s="22" t="s">
        <v>750</v>
      </c>
      <c r="AS6" s="22" t="s">
        <v>749</v>
      </c>
      <c r="AT6" s="22" t="s">
        <v>749</v>
      </c>
      <c r="AU6" s="22" t="s">
        <v>748</v>
      </c>
      <c r="AV6" s="22" t="s">
        <v>748</v>
      </c>
      <c r="AW6" s="22" t="s">
        <v>749</v>
      </c>
      <c r="AX6" s="22" t="s">
        <v>749</v>
      </c>
      <c r="AY6" s="22" t="s">
        <v>749</v>
      </c>
      <c r="AZ6" s="22" t="s">
        <v>1033</v>
      </c>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22"/>
      <c r="CE6" s="22"/>
      <c r="CF6" s="22"/>
      <c r="CG6" s="22"/>
      <c r="CH6" s="22"/>
      <c r="CI6" s="22"/>
      <c r="CJ6" s="22"/>
      <c r="CK6" s="22"/>
      <c r="CL6" s="22"/>
      <c r="CM6" s="22"/>
      <c r="CN6" s="22"/>
      <c r="CO6" s="22"/>
      <c r="CP6" s="22"/>
      <c r="CQ6" s="22"/>
      <c r="CR6" s="22"/>
      <c r="CS6" s="22"/>
      <c r="CT6" s="143"/>
      <c r="CU6" s="5"/>
      <c r="CV6" s="22"/>
      <c r="CW6" s="143"/>
      <c r="CX6" s="143"/>
      <c r="CY6" s="143"/>
      <c r="CZ6" s="143"/>
      <c r="DA6" s="143"/>
      <c r="DB6" s="143"/>
      <c r="DC6" s="143"/>
      <c r="DD6" s="22" t="s">
        <v>748</v>
      </c>
      <c r="DE6" s="22" t="s">
        <v>748</v>
      </c>
      <c r="DF6" s="22" t="s">
        <v>748</v>
      </c>
      <c r="DG6" s="22"/>
      <c r="DH6" s="143"/>
      <c r="DI6" s="31"/>
      <c r="DJ6" s="143"/>
      <c r="DK6" s="143"/>
      <c r="DL6" s="143"/>
      <c r="DM6" s="143"/>
      <c r="DN6" s="143"/>
      <c r="DO6" s="5"/>
      <c r="DP6" s="22"/>
      <c r="DQ6" s="22" t="s">
        <v>1041</v>
      </c>
      <c r="DR6" s="22" t="s">
        <v>748</v>
      </c>
      <c r="DS6" s="22" t="s">
        <v>748</v>
      </c>
      <c r="DT6" s="22" t="s">
        <v>1042</v>
      </c>
      <c r="DU6" s="22" t="s">
        <v>1042</v>
      </c>
      <c r="DV6" s="22" t="s">
        <v>748</v>
      </c>
      <c r="DW6" s="22" t="s">
        <v>761</v>
      </c>
      <c r="DX6" s="6"/>
      <c r="DY6" s="31"/>
      <c r="DZ6" s="22"/>
      <c r="EA6" s="22"/>
      <c r="EB6" s="22"/>
      <c r="EC6" s="22"/>
      <c r="ED6" s="22"/>
      <c r="EE6" s="22"/>
      <c r="EF6" s="22"/>
      <c r="EG6" s="22"/>
      <c r="EH6" s="22"/>
      <c r="EI6" s="22"/>
      <c r="EJ6" s="22"/>
      <c r="EK6" s="22"/>
      <c r="EL6" s="22"/>
      <c r="EM6" s="22"/>
      <c r="EN6" s="22"/>
      <c r="EO6" s="6"/>
      <c r="EP6" s="31"/>
      <c r="EQ6" s="5"/>
      <c r="ER6" s="39"/>
      <c r="ES6" s="5"/>
    </row>
    <row r="7" spans="1:149">
      <c r="A7" s="6" t="s">
        <v>1044</v>
      </c>
      <c r="B7" s="6"/>
      <c r="C7" s="6" t="s">
        <v>1045</v>
      </c>
      <c r="D7" s="6"/>
      <c r="E7" s="6"/>
      <c r="F7" s="6"/>
      <c r="G7" s="6"/>
      <c r="H7" s="6"/>
      <c r="I7" s="6"/>
      <c r="J7" s="6"/>
      <c r="K7" s="6"/>
      <c r="L7" s="6"/>
      <c r="M7" s="6"/>
      <c r="N7" s="6"/>
      <c r="O7" s="6"/>
      <c r="P7" s="6"/>
      <c r="Q7" s="6"/>
      <c r="R7" s="6"/>
      <c r="S7" s="6"/>
      <c r="T7" s="6"/>
      <c r="U7" s="6"/>
      <c r="V7" s="6"/>
      <c r="W7" s="6"/>
      <c r="X7" s="6"/>
      <c r="Y7" s="6">
        <f t="shared" ref="Y7:Y45" si="0">IF(SUM(D7:X7)&gt;5,"5",SUM(D7:X7))</f>
        <v>0</v>
      </c>
      <c r="Z7" s="6"/>
      <c r="AA7" s="6"/>
      <c r="AB7" s="6"/>
      <c r="AC7" s="6"/>
      <c r="AD7" s="6"/>
      <c r="AE7" s="6"/>
      <c r="AF7" s="6"/>
      <c r="AG7" s="6"/>
      <c r="AH7" s="6"/>
      <c r="AI7" s="6"/>
      <c r="AJ7" s="6"/>
      <c r="AK7" s="6">
        <f t="shared" ref="AK7:AK45" si="1">IF(SUM(Z7:AJ7)&gt;10,"10",IF(SUM(Z7:AJ7)&lt;0,"0",SUM(Z7:AJ7)))</f>
        <v>0</v>
      </c>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f t="shared" ref="CU7:CU45" si="2">IF(SUM(AL7:CT7)&gt;20,"20",SUM(AL7:CT7))</f>
        <v>0</v>
      </c>
      <c r="CV7" s="6"/>
      <c r="CW7" s="6"/>
      <c r="CX7" s="6"/>
      <c r="CY7" s="6"/>
      <c r="CZ7" s="6"/>
      <c r="DA7" s="6"/>
      <c r="DB7" s="6"/>
      <c r="DC7" s="6"/>
      <c r="DD7" s="6"/>
      <c r="DE7" s="6"/>
      <c r="DF7" s="6"/>
      <c r="DG7" s="6"/>
      <c r="DH7" s="6"/>
      <c r="DI7" s="6"/>
      <c r="DJ7" s="6"/>
      <c r="DK7" s="6"/>
      <c r="DL7" s="6"/>
      <c r="DM7" s="6"/>
      <c r="DN7" s="6"/>
      <c r="DO7" s="6">
        <f t="shared" ref="DO7:DO45" si="3">IF(SUM(CV7:DN7)&gt;5,"5",SUM(CV7:DN7))</f>
        <v>0</v>
      </c>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f t="shared" ref="EQ7:EQ45" si="4">IF(SUM(DP7:EP7)&gt;10,"10",SUM(DP7:EP7))</f>
        <v>0</v>
      </c>
      <c r="ER7" s="6">
        <v>50</v>
      </c>
      <c r="ES7" s="6">
        <f t="shared" ref="ES7:ES45" si="5">SUM(EQ7+DO7+CU7+AK7+Y7+ER7)</f>
        <v>50</v>
      </c>
    </row>
    <row r="8" spans="1:149">
      <c r="A8" s="6" t="s">
        <v>1046</v>
      </c>
      <c r="B8" s="6"/>
      <c r="C8" s="6" t="s">
        <v>1047</v>
      </c>
      <c r="D8" s="6"/>
      <c r="E8" s="6"/>
      <c r="F8" s="6"/>
      <c r="G8" s="6"/>
      <c r="H8" s="6"/>
      <c r="I8" s="6"/>
      <c r="J8" s="6"/>
      <c r="K8" s="6"/>
      <c r="L8" s="6"/>
      <c r="M8" s="6"/>
      <c r="N8" s="6"/>
      <c r="O8" s="6"/>
      <c r="P8" s="6"/>
      <c r="Q8" s="6"/>
      <c r="R8" s="6"/>
      <c r="S8" s="6"/>
      <c r="T8" s="6"/>
      <c r="U8" s="6"/>
      <c r="V8" s="6"/>
      <c r="W8" s="6"/>
      <c r="X8" s="6"/>
      <c r="Y8" s="6">
        <f t="shared" si="0"/>
        <v>0</v>
      </c>
      <c r="Z8" s="6"/>
      <c r="AA8" s="6"/>
      <c r="AB8" s="6"/>
      <c r="AC8" s="6"/>
      <c r="AD8" s="6"/>
      <c r="AE8" s="6"/>
      <c r="AF8" s="6"/>
      <c r="AG8" s="6"/>
      <c r="AH8" s="6"/>
      <c r="AI8" s="6"/>
      <c r="AJ8" s="6"/>
      <c r="AK8" s="6">
        <f t="shared" si="1"/>
        <v>0</v>
      </c>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f t="shared" si="2"/>
        <v>0</v>
      </c>
      <c r="CV8" s="6"/>
      <c r="CW8" s="6"/>
      <c r="CX8" s="6"/>
      <c r="CY8" s="6"/>
      <c r="CZ8" s="6"/>
      <c r="DA8" s="6"/>
      <c r="DB8" s="6"/>
      <c r="DC8" s="6"/>
      <c r="DD8" s="6"/>
      <c r="DE8" s="6"/>
      <c r="DF8" s="6"/>
      <c r="DG8" s="6"/>
      <c r="DH8" s="6"/>
      <c r="DI8" s="6"/>
      <c r="DJ8" s="6"/>
      <c r="DK8" s="6"/>
      <c r="DL8" s="6"/>
      <c r="DM8" s="6"/>
      <c r="DN8" s="6"/>
      <c r="DO8" s="6">
        <f t="shared" si="3"/>
        <v>0</v>
      </c>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f t="shared" si="4"/>
        <v>0</v>
      </c>
      <c r="ER8" s="6">
        <v>50</v>
      </c>
      <c r="ES8" s="6">
        <f t="shared" si="5"/>
        <v>50</v>
      </c>
    </row>
    <row r="9" spans="1:149">
      <c r="A9" s="6" t="s">
        <v>1048</v>
      </c>
      <c r="B9" s="6"/>
      <c r="C9" s="6" t="s">
        <v>1049</v>
      </c>
      <c r="D9" s="6"/>
      <c r="E9" s="6"/>
      <c r="F9" s="6"/>
      <c r="G9" s="6"/>
      <c r="H9" s="6"/>
      <c r="I9" s="6"/>
      <c r="J9" s="6"/>
      <c r="K9" s="6"/>
      <c r="L9" s="6"/>
      <c r="M9" s="6"/>
      <c r="N9" s="6"/>
      <c r="O9" s="6"/>
      <c r="P9" s="6"/>
      <c r="Q9" s="6"/>
      <c r="R9" s="6"/>
      <c r="S9" s="6"/>
      <c r="T9" s="6"/>
      <c r="U9" s="6"/>
      <c r="V9" s="6"/>
      <c r="W9" s="6"/>
      <c r="X9" s="6"/>
      <c r="Y9" s="6">
        <f t="shared" si="0"/>
        <v>0</v>
      </c>
      <c r="Z9" s="6"/>
      <c r="AA9" s="6"/>
      <c r="AB9" s="6"/>
      <c r="AC9" s="6"/>
      <c r="AD9" s="6"/>
      <c r="AE9" s="6"/>
      <c r="AF9" s="6"/>
      <c r="AG9" s="6"/>
      <c r="AH9" s="6"/>
      <c r="AI9" s="6"/>
      <c r="AJ9" s="6"/>
      <c r="AK9" s="6">
        <f t="shared" si="1"/>
        <v>0</v>
      </c>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f t="shared" si="2"/>
        <v>0</v>
      </c>
      <c r="CV9" s="6"/>
      <c r="CW9" s="6"/>
      <c r="CX9" s="6"/>
      <c r="CY9" s="6"/>
      <c r="CZ9" s="6"/>
      <c r="DA9" s="6"/>
      <c r="DB9" s="6"/>
      <c r="DC9" s="6"/>
      <c r="DD9" s="6"/>
      <c r="DE9" s="6"/>
      <c r="DF9" s="6"/>
      <c r="DG9" s="6"/>
      <c r="DH9" s="6"/>
      <c r="DI9" s="6"/>
      <c r="DJ9" s="6"/>
      <c r="DK9" s="6"/>
      <c r="DL9" s="6"/>
      <c r="DM9" s="6"/>
      <c r="DN9" s="6"/>
      <c r="DO9" s="6">
        <f t="shared" si="3"/>
        <v>0</v>
      </c>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f t="shared" si="4"/>
        <v>0</v>
      </c>
      <c r="ER9" s="6">
        <v>50</v>
      </c>
      <c r="ES9" s="6">
        <f t="shared" si="5"/>
        <v>50</v>
      </c>
    </row>
    <row r="10" spans="1:149">
      <c r="A10" s="6" t="s">
        <v>1050</v>
      </c>
      <c r="B10" s="6"/>
      <c r="C10" s="6" t="s">
        <v>1051</v>
      </c>
      <c r="D10" s="6"/>
      <c r="E10" s="6"/>
      <c r="F10" s="6"/>
      <c r="G10" s="6"/>
      <c r="H10" s="6"/>
      <c r="I10" s="6"/>
      <c r="J10" s="6"/>
      <c r="K10" s="6"/>
      <c r="L10" s="6"/>
      <c r="M10" s="6"/>
      <c r="N10" s="6"/>
      <c r="O10" s="6"/>
      <c r="P10" s="6"/>
      <c r="Q10" s="6"/>
      <c r="R10" s="6"/>
      <c r="S10" s="6"/>
      <c r="T10" s="6"/>
      <c r="U10" s="6"/>
      <c r="V10" s="6"/>
      <c r="W10" s="6"/>
      <c r="X10" s="6"/>
      <c r="Y10" s="6">
        <f t="shared" si="0"/>
        <v>0</v>
      </c>
      <c r="Z10" s="6"/>
      <c r="AA10" s="6">
        <v>2</v>
      </c>
      <c r="AB10" s="6"/>
      <c r="AC10" s="6">
        <v>3</v>
      </c>
      <c r="AD10" s="6"/>
      <c r="AE10" s="6"/>
      <c r="AF10" s="6"/>
      <c r="AG10" s="6">
        <v>3</v>
      </c>
      <c r="AH10" s="6"/>
      <c r="AI10" s="6"/>
      <c r="AJ10" s="6"/>
      <c r="AK10" s="6">
        <f t="shared" si="1"/>
        <v>8</v>
      </c>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v>3</v>
      </c>
      <c r="CC10" s="6"/>
      <c r="CD10" s="6"/>
      <c r="CE10" s="6"/>
      <c r="CF10" s="6"/>
      <c r="CG10" s="6"/>
      <c r="CH10" s="6"/>
      <c r="CI10" s="6"/>
      <c r="CJ10" s="6"/>
      <c r="CK10" s="6">
        <v>3</v>
      </c>
      <c r="CL10" s="6"/>
      <c r="CM10" s="6"/>
      <c r="CN10" s="6"/>
      <c r="CO10" s="6"/>
      <c r="CP10" s="6"/>
      <c r="CQ10" s="6"/>
      <c r="CR10" s="6"/>
      <c r="CS10" s="6">
        <v>2</v>
      </c>
      <c r="CT10" s="6"/>
      <c r="CU10" s="6">
        <f t="shared" si="2"/>
        <v>8</v>
      </c>
      <c r="CV10" s="6"/>
      <c r="CW10" s="6"/>
      <c r="CX10" s="6"/>
      <c r="CY10" s="6"/>
      <c r="CZ10" s="6"/>
      <c r="DA10" s="6">
        <v>2</v>
      </c>
      <c r="DB10" s="6"/>
      <c r="DC10" s="6"/>
      <c r="DD10" s="6"/>
      <c r="DE10" s="6"/>
      <c r="DF10" s="6"/>
      <c r="DG10" s="6"/>
      <c r="DH10" s="6"/>
      <c r="DI10" s="6"/>
      <c r="DJ10" s="6"/>
      <c r="DK10" s="6"/>
      <c r="DL10" s="6"/>
      <c r="DM10" s="6"/>
      <c r="DN10" s="6"/>
      <c r="DO10" s="6">
        <f t="shared" si="3"/>
        <v>2</v>
      </c>
      <c r="DP10" s="6"/>
      <c r="DQ10" s="6"/>
      <c r="DR10" s="6"/>
      <c r="DS10" s="6"/>
      <c r="DT10" s="6"/>
      <c r="DU10" s="6"/>
      <c r="DV10" s="6">
        <v>2</v>
      </c>
      <c r="DW10" s="6"/>
      <c r="DX10" s="6"/>
      <c r="DY10" s="6"/>
      <c r="DZ10" s="6"/>
      <c r="EA10" s="6"/>
      <c r="EB10" s="6"/>
      <c r="EC10" s="6"/>
      <c r="ED10" s="6"/>
      <c r="EE10" s="6"/>
      <c r="EF10" s="6"/>
      <c r="EG10" s="6"/>
      <c r="EH10" s="6"/>
      <c r="EI10" s="6"/>
      <c r="EJ10" s="6"/>
      <c r="EK10" s="6"/>
      <c r="EL10" s="6"/>
      <c r="EM10" s="6"/>
      <c r="EN10" s="6"/>
      <c r="EO10" s="6"/>
      <c r="EP10" s="6"/>
      <c r="EQ10" s="6">
        <f t="shared" si="4"/>
        <v>2</v>
      </c>
      <c r="ER10" s="6">
        <v>50</v>
      </c>
      <c r="ES10" s="6">
        <f t="shared" si="5"/>
        <v>70</v>
      </c>
    </row>
    <row r="11" spans="1:149">
      <c r="A11" s="6" t="s">
        <v>1052</v>
      </c>
      <c r="B11" s="6"/>
      <c r="C11" s="6" t="s">
        <v>1053</v>
      </c>
      <c r="D11" s="6"/>
      <c r="E11" s="6"/>
      <c r="F11" s="6"/>
      <c r="G11" s="6"/>
      <c r="H11" s="6"/>
      <c r="I11" s="6"/>
      <c r="J11" s="6"/>
      <c r="K11" s="6"/>
      <c r="L11" s="6"/>
      <c r="M11" s="6"/>
      <c r="N11" s="6"/>
      <c r="O11" s="6"/>
      <c r="P11" s="6"/>
      <c r="Q11" s="6"/>
      <c r="R11" s="6"/>
      <c r="S11" s="6"/>
      <c r="T11" s="6"/>
      <c r="U11" s="6"/>
      <c r="V11" s="6"/>
      <c r="W11" s="6"/>
      <c r="X11" s="6"/>
      <c r="Y11" s="6">
        <f t="shared" si="0"/>
        <v>0</v>
      </c>
      <c r="Z11" s="6"/>
      <c r="AA11" s="6"/>
      <c r="AB11" s="6"/>
      <c r="AC11" s="6"/>
      <c r="AD11" s="6"/>
      <c r="AE11" s="6"/>
      <c r="AF11" s="6"/>
      <c r="AG11" s="6"/>
      <c r="AH11" s="6"/>
      <c r="AI11" s="6"/>
      <c r="AJ11" s="6"/>
      <c r="AK11" s="6">
        <f t="shared" si="1"/>
        <v>0</v>
      </c>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f t="shared" si="2"/>
        <v>0</v>
      </c>
      <c r="CV11" s="6"/>
      <c r="CW11" s="6"/>
      <c r="CX11" s="6"/>
      <c r="CY11" s="6"/>
      <c r="CZ11" s="6"/>
      <c r="DA11" s="6"/>
      <c r="DB11" s="6"/>
      <c r="DC11" s="6"/>
      <c r="DD11" s="6"/>
      <c r="DE11" s="6"/>
      <c r="DF11" s="6"/>
      <c r="DG11" s="6"/>
      <c r="DH11" s="6"/>
      <c r="DI11" s="6"/>
      <c r="DJ11" s="6"/>
      <c r="DK11" s="6"/>
      <c r="DL11" s="6"/>
      <c r="DM11" s="6"/>
      <c r="DN11" s="6"/>
      <c r="DO11" s="6">
        <f t="shared" si="3"/>
        <v>0</v>
      </c>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f t="shared" si="4"/>
        <v>0</v>
      </c>
      <c r="ER11" s="6">
        <v>50</v>
      </c>
      <c r="ES11" s="6">
        <f t="shared" si="5"/>
        <v>50</v>
      </c>
    </row>
    <row r="12" spans="1:149">
      <c r="A12" s="6" t="s">
        <v>1054</v>
      </c>
      <c r="B12" s="6"/>
      <c r="C12" s="6" t="s">
        <v>1055</v>
      </c>
      <c r="D12" s="6"/>
      <c r="E12" s="6"/>
      <c r="F12" s="6"/>
      <c r="G12" s="6"/>
      <c r="H12" s="6"/>
      <c r="I12" s="6"/>
      <c r="J12" s="6"/>
      <c r="K12" s="6"/>
      <c r="L12" s="6"/>
      <c r="M12" s="6"/>
      <c r="N12" s="6"/>
      <c r="O12" s="6"/>
      <c r="P12" s="6"/>
      <c r="Q12" s="6"/>
      <c r="R12" s="6"/>
      <c r="S12" s="6"/>
      <c r="T12" s="6"/>
      <c r="U12" s="6"/>
      <c r="V12" s="6"/>
      <c r="W12" s="6"/>
      <c r="X12" s="6"/>
      <c r="Y12" s="6">
        <f t="shared" si="0"/>
        <v>0</v>
      </c>
      <c r="Z12" s="6"/>
      <c r="AA12" s="6"/>
      <c r="AB12" s="6"/>
      <c r="AC12" s="6"/>
      <c r="AD12" s="6"/>
      <c r="AE12" s="6"/>
      <c r="AF12" s="6"/>
      <c r="AG12" s="6"/>
      <c r="AH12" s="6"/>
      <c r="AI12" s="6"/>
      <c r="AJ12" s="6"/>
      <c r="AK12" s="6">
        <f t="shared" si="1"/>
        <v>0</v>
      </c>
      <c r="AL12" s="6"/>
      <c r="AM12" s="6"/>
      <c r="AN12" s="6">
        <v>5</v>
      </c>
      <c r="AO12" s="6"/>
      <c r="AP12" s="6"/>
      <c r="AQ12" s="6"/>
      <c r="AR12" s="6"/>
      <c r="AS12" s="6"/>
      <c r="AT12" s="6"/>
      <c r="AU12" s="6"/>
      <c r="AV12" s="6"/>
      <c r="AW12" s="6"/>
      <c r="AX12" s="6"/>
      <c r="AY12" s="6"/>
      <c r="AZ12" s="6"/>
      <c r="BA12" s="6"/>
      <c r="BB12" s="6"/>
      <c r="BC12" s="6"/>
      <c r="BD12" s="6"/>
      <c r="BE12" s="6"/>
      <c r="BF12" s="6"/>
      <c r="BG12" s="6"/>
      <c r="BH12" s="6"/>
      <c r="BI12" s="6">
        <v>5</v>
      </c>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f t="shared" si="2"/>
        <v>10</v>
      </c>
      <c r="CV12" s="6"/>
      <c r="CW12" s="6"/>
      <c r="CX12" s="6"/>
      <c r="CY12" s="6"/>
      <c r="CZ12" s="6"/>
      <c r="DA12" s="6"/>
      <c r="DB12" s="6"/>
      <c r="DC12" s="6"/>
      <c r="DD12" s="6"/>
      <c r="DE12" s="6"/>
      <c r="DF12" s="6"/>
      <c r="DG12" s="6"/>
      <c r="DH12" s="6"/>
      <c r="DI12" s="6"/>
      <c r="DJ12" s="6"/>
      <c r="DK12" s="6"/>
      <c r="DL12" s="6"/>
      <c r="DM12" s="6"/>
      <c r="DN12" s="6"/>
      <c r="DO12" s="6">
        <f t="shared" si="3"/>
        <v>0</v>
      </c>
      <c r="DP12" s="6"/>
      <c r="DQ12" s="6"/>
      <c r="DR12" s="6"/>
      <c r="DS12" s="6"/>
      <c r="DT12" s="6">
        <v>3</v>
      </c>
      <c r="DU12" s="6"/>
      <c r="DV12" s="6"/>
      <c r="DW12" s="6"/>
      <c r="DX12" s="6"/>
      <c r="DY12" s="6"/>
      <c r="DZ12" s="6"/>
      <c r="EA12" s="6"/>
      <c r="EB12" s="6"/>
      <c r="EC12" s="6"/>
      <c r="ED12" s="6"/>
      <c r="EE12" s="6"/>
      <c r="EF12" s="6"/>
      <c r="EG12" s="6"/>
      <c r="EH12" s="6"/>
      <c r="EI12" s="6"/>
      <c r="EJ12" s="6"/>
      <c r="EK12" s="6"/>
      <c r="EL12" s="6"/>
      <c r="EM12" s="6"/>
      <c r="EN12" s="6"/>
      <c r="EO12" s="6"/>
      <c r="EP12" s="6"/>
      <c r="EQ12" s="6">
        <f t="shared" si="4"/>
        <v>3</v>
      </c>
      <c r="ER12" s="6">
        <v>50</v>
      </c>
      <c r="ES12" s="6">
        <f t="shared" si="5"/>
        <v>63</v>
      </c>
    </row>
    <row r="13" spans="1:149">
      <c r="A13" s="6" t="s">
        <v>1056</v>
      </c>
      <c r="B13" s="6"/>
      <c r="C13" s="6" t="s">
        <v>1057</v>
      </c>
      <c r="D13" s="6"/>
      <c r="E13" s="6"/>
      <c r="F13" s="6">
        <v>2</v>
      </c>
      <c r="G13" s="6"/>
      <c r="H13" s="6"/>
      <c r="I13" s="6"/>
      <c r="J13" s="6"/>
      <c r="K13" s="6"/>
      <c r="L13" s="6"/>
      <c r="M13" s="6"/>
      <c r="N13" s="6"/>
      <c r="O13" s="6"/>
      <c r="P13" s="6"/>
      <c r="Q13" s="6"/>
      <c r="R13" s="6"/>
      <c r="S13" s="6"/>
      <c r="T13" s="6"/>
      <c r="U13" s="6"/>
      <c r="V13" s="6"/>
      <c r="W13" s="6"/>
      <c r="X13" s="6"/>
      <c r="Y13" s="6">
        <f t="shared" si="0"/>
        <v>2</v>
      </c>
      <c r="Z13" s="6"/>
      <c r="AA13" s="6"/>
      <c r="AB13" s="6"/>
      <c r="AC13" s="6"/>
      <c r="AD13" s="6"/>
      <c r="AE13" s="6"/>
      <c r="AF13" s="6"/>
      <c r="AG13" s="6"/>
      <c r="AH13" s="6"/>
      <c r="AI13" s="6"/>
      <c r="AJ13" s="6"/>
      <c r="AK13" s="6">
        <f t="shared" si="1"/>
        <v>0</v>
      </c>
      <c r="AL13" s="6"/>
      <c r="AM13" s="6">
        <v>5</v>
      </c>
      <c r="AN13" s="6"/>
      <c r="AO13" s="6"/>
      <c r="AP13" s="6"/>
      <c r="AQ13" s="6"/>
      <c r="AR13" s="6"/>
      <c r="AS13" s="6"/>
      <c r="AT13" s="6"/>
      <c r="AU13" s="6">
        <v>2</v>
      </c>
      <c r="AV13" s="6">
        <v>2</v>
      </c>
      <c r="AW13" s="6"/>
      <c r="AX13" s="6"/>
      <c r="AY13" s="6">
        <v>3</v>
      </c>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f t="shared" si="2"/>
        <v>12</v>
      </c>
      <c r="CV13" s="6"/>
      <c r="CW13" s="6"/>
      <c r="CX13" s="6"/>
      <c r="CY13" s="6"/>
      <c r="CZ13" s="6"/>
      <c r="DA13" s="6"/>
      <c r="DB13" s="6"/>
      <c r="DC13" s="6"/>
      <c r="DD13" s="6"/>
      <c r="DE13" s="6"/>
      <c r="DF13" s="6"/>
      <c r="DG13" s="6"/>
      <c r="DH13" s="6"/>
      <c r="DI13" s="6"/>
      <c r="DJ13" s="6"/>
      <c r="DK13" s="6"/>
      <c r="DL13" s="6"/>
      <c r="DM13" s="6"/>
      <c r="DN13" s="6"/>
      <c r="DO13" s="6">
        <f t="shared" si="3"/>
        <v>0</v>
      </c>
      <c r="DP13" s="6"/>
      <c r="DQ13" s="6"/>
      <c r="DR13" s="6"/>
      <c r="DS13" s="6">
        <v>2</v>
      </c>
      <c r="DT13" s="6"/>
      <c r="DU13" s="6"/>
      <c r="DV13" s="6"/>
      <c r="DW13" s="6"/>
      <c r="DX13" s="6"/>
      <c r="DY13" s="6"/>
      <c r="DZ13" s="6"/>
      <c r="EA13" s="6"/>
      <c r="EB13" s="6"/>
      <c r="EC13" s="6"/>
      <c r="ED13" s="6"/>
      <c r="EE13" s="6"/>
      <c r="EF13" s="6"/>
      <c r="EG13" s="6"/>
      <c r="EH13" s="6"/>
      <c r="EI13" s="6"/>
      <c r="EJ13" s="6"/>
      <c r="EK13" s="6"/>
      <c r="EL13" s="6"/>
      <c r="EM13" s="6"/>
      <c r="EN13" s="6"/>
      <c r="EO13" s="6"/>
      <c r="EP13" s="6"/>
      <c r="EQ13" s="6">
        <f t="shared" si="4"/>
        <v>2</v>
      </c>
      <c r="ER13" s="6">
        <v>50</v>
      </c>
      <c r="ES13" s="6">
        <f t="shared" si="5"/>
        <v>66</v>
      </c>
    </row>
    <row r="14" spans="1:149">
      <c r="A14" s="6" t="s">
        <v>1058</v>
      </c>
      <c r="B14" s="6"/>
      <c r="C14" s="6" t="s">
        <v>1059</v>
      </c>
      <c r="D14" s="6"/>
      <c r="E14" s="6"/>
      <c r="F14" s="6"/>
      <c r="G14" s="6"/>
      <c r="H14" s="6"/>
      <c r="I14" s="6"/>
      <c r="J14" s="6"/>
      <c r="K14" s="6"/>
      <c r="L14" s="6"/>
      <c r="M14" s="6"/>
      <c r="N14" s="6"/>
      <c r="O14" s="6"/>
      <c r="P14" s="6"/>
      <c r="Q14" s="6"/>
      <c r="R14" s="6"/>
      <c r="S14" s="6"/>
      <c r="T14" s="6"/>
      <c r="U14" s="6"/>
      <c r="V14" s="6"/>
      <c r="W14" s="6"/>
      <c r="X14" s="6"/>
      <c r="Y14" s="6">
        <f t="shared" si="0"/>
        <v>0</v>
      </c>
      <c r="Z14" s="6"/>
      <c r="AA14" s="6"/>
      <c r="AB14" s="6"/>
      <c r="AC14" s="6"/>
      <c r="AD14" s="6"/>
      <c r="AE14" s="6"/>
      <c r="AF14" s="6"/>
      <c r="AG14" s="6"/>
      <c r="AH14" s="6"/>
      <c r="AI14" s="6"/>
      <c r="AJ14" s="6"/>
      <c r="AK14" s="6">
        <f t="shared" si="1"/>
        <v>0</v>
      </c>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v>4</v>
      </c>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f t="shared" si="2"/>
        <v>4</v>
      </c>
      <c r="CV14" s="6"/>
      <c r="CW14" s="6"/>
      <c r="CX14" s="6"/>
      <c r="CY14" s="6"/>
      <c r="CZ14" s="6"/>
      <c r="DA14" s="6"/>
      <c r="DB14" s="6"/>
      <c r="DC14" s="6"/>
      <c r="DD14" s="6"/>
      <c r="DE14" s="6"/>
      <c r="DF14" s="6"/>
      <c r="DG14" s="6"/>
      <c r="DH14" s="6"/>
      <c r="DI14" s="6"/>
      <c r="DJ14" s="6"/>
      <c r="DK14" s="6"/>
      <c r="DL14" s="6"/>
      <c r="DM14" s="6"/>
      <c r="DN14" s="6"/>
      <c r="DO14" s="6">
        <f t="shared" si="3"/>
        <v>0</v>
      </c>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f t="shared" si="4"/>
        <v>0</v>
      </c>
      <c r="ER14" s="6">
        <v>50</v>
      </c>
      <c r="ES14" s="6">
        <f t="shared" si="5"/>
        <v>54</v>
      </c>
    </row>
    <row r="15" spans="1:149">
      <c r="A15" s="6" t="s">
        <v>1060</v>
      </c>
      <c r="B15" s="6"/>
      <c r="C15" s="6" t="s">
        <v>1061</v>
      </c>
      <c r="D15" s="6"/>
      <c r="E15" s="6"/>
      <c r="F15" s="6"/>
      <c r="G15" s="6"/>
      <c r="H15" s="6"/>
      <c r="I15" s="6"/>
      <c r="J15" s="6"/>
      <c r="K15" s="6"/>
      <c r="L15" s="6"/>
      <c r="M15" s="6"/>
      <c r="N15" s="6"/>
      <c r="O15" s="6"/>
      <c r="P15" s="6">
        <v>2</v>
      </c>
      <c r="Q15" s="6"/>
      <c r="R15" s="6"/>
      <c r="S15" s="6"/>
      <c r="T15" s="6"/>
      <c r="U15" s="6">
        <v>2</v>
      </c>
      <c r="V15" s="6"/>
      <c r="W15" s="6"/>
      <c r="X15" s="6"/>
      <c r="Y15" s="6">
        <f t="shared" si="0"/>
        <v>4</v>
      </c>
      <c r="Z15" s="6"/>
      <c r="AA15" s="6"/>
      <c r="AB15" s="6"/>
      <c r="AC15" s="6"/>
      <c r="AD15" s="6"/>
      <c r="AE15" s="6"/>
      <c r="AF15" s="6"/>
      <c r="AG15" s="6"/>
      <c r="AH15" s="6"/>
      <c r="AI15" s="6"/>
      <c r="AJ15" s="6"/>
      <c r="AK15" s="6">
        <f t="shared" si="1"/>
        <v>0</v>
      </c>
      <c r="AL15" s="6">
        <v>5</v>
      </c>
      <c r="AM15" s="6">
        <v>5</v>
      </c>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v>2</v>
      </c>
      <c r="CQ15" s="6">
        <v>2</v>
      </c>
      <c r="CR15" s="6"/>
      <c r="CS15" s="6"/>
      <c r="CT15" s="6"/>
      <c r="CU15" s="6">
        <f t="shared" si="2"/>
        <v>14</v>
      </c>
      <c r="CV15" s="6"/>
      <c r="CW15" s="6"/>
      <c r="CX15" s="6"/>
      <c r="CY15" s="6"/>
      <c r="CZ15" s="6"/>
      <c r="DA15" s="6"/>
      <c r="DB15" s="6"/>
      <c r="DC15" s="6"/>
      <c r="DD15" s="6"/>
      <c r="DE15" s="6"/>
      <c r="DF15" s="6"/>
      <c r="DG15" s="6"/>
      <c r="DH15" s="6"/>
      <c r="DI15" s="6"/>
      <c r="DJ15" s="6"/>
      <c r="DK15" s="6">
        <v>2</v>
      </c>
      <c r="DL15" s="6"/>
      <c r="DM15" s="6">
        <v>1</v>
      </c>
      <c r="DN15" s="6"/>
      <c r="DO15" s="6">
        <f t="shared" si="3"/>
        <v>3</v>
      </c>
      <c r="DP15" s="6"/>
      <c r="DQ15" s="6"/>
      <c r="DR15" s="6"/>
      <c r="DS15" s="6"/>
      <c r="DT15" s="6"/>
      <c r="DU15" s="6"/>
      <c r="DV15" s="6"/>
      <c r="DW15" s="6"/>
      <c r="DX15" s="6"/>
      <c r="DY15" s="6"/>
      <c r="DZ15" s="6"/>
      <c r="EA15" s="6"/>
      <c r="EB15" s="6"/>
      <c r="EC15" s="6"/>
      <c r="ED15" s="6"/>
      <c r="EE15" s="6"/>
      <c r="EF15" s="6"/>
      <c r="EG15" s="6"/>
      <c r="EH15" s="6"/>
      <c r="EI15" s="6"/>
      <c r="EJ15" s="6"/>
      <c r="EK15" s="6">
        <v>3</v>
      </c>
      <c r="EL15" s="6"/>
      <c r="EM15" s="6"/>
      <c r="EN15" s="6"/>
      <c r="EO15" s="6"/>
      <c r="EP15" s="6">
        <v>2</v>
      </c>
      <c r="EQ15" s="6">
        <f t="shared" si="4"/>
        <v>5</v>
      </c>
      <c r="ER15" s="6">
        <v>50</v>
      </c>
      <c r="ES15" s="6">
        <f t="shared" si="5"/>
        <v>76</v>
      </c>
    </row>
    <row r="16" spans="1:149">
      <c r="A16" s="6" t="s">
        <v>1062</v>
      </c>
      <c r="B16" s="6"/>
      <c r="C16" s="6" t="s">
        <v>1063</v>
      </c>
      <c r="D16" s="6"/>
      <c r="E16" s="6"/>
      <c r="F16" s="6"/>
      <c r="G16" s="6"/>
      <c r="H16" s="6"/>
      <c r="I16" s="6"/>
      <c r="J16" s="6"/>
      <c r="K16" s="6"/>
      <c r="L16" s="6"/>
      <c r="M16" s="6"/>
      <c r="N16" s="6"/>
      <c r="O16" s="6"/>
      <c r="P16" s="6"/>
      <c r="Q16" s="6"/>
      <c r="R16" s="6"/>
      <c r="S16" s="6"/>
      <c r="T16" s="6"/>
      <c r="U16" s="6"/>
      <c r="V16" s="6">
        <v>2</v>
      </c>
      <c r="W16" s="6"/>
      <c r="X16" s="6"/>
      <c r="Y16" s="6">
        <f t="shared" si="0"/>
        <v>2</v>
      </c>
      <c r="Z16" s="6"/>
      <c r="AA16" s="6"/>
      <c r="AB16" s="6"/>
      <c r="AC16" s="6"/>
      <c r="AD16" s="6"/>
      <c r="AE16" s="6"/>
      <c r="AF16" s="6"/>
      <c r="AG16" s="6"/>
      <c r="AH16" s="6"/>
      <c r="AI16" s="6"/>
      <c r="AJ16" s="6"/>
      <c r="AK16" s="6">
        <f t="shared" si="1"/>
        <v>0</v>
      </c>
      <c r="AL16" s="6"/>
      <c r="AM16" s="6"/>
      <c r="AN16" s="6"/>
      <c r="AO16" s="6"/>
      <c r="AP16" s="6"/>
      <c r="AQ16" s="6"/>
      <c r="AR16" s="6">
        <v>2</v>
      </c>
      <c r="AS16" s="6"/>
      <c r="AT16" s="6"/>
      <c r="AU16" s="6"/>
      <c r="AV16" s="6"/>
      <c r="AW16" s="6"/>
      <c r="AX16" s="6"/>
      <c r="AY16" s="6"/>
      <c r="AZ16" s="6"/>
      <c r="BA16" s="6"/>
      <c r="BB16" s="6"/>
      <c r="BC16" s="6"/>
      <c r="BD16" s="6"/>
      <c r="BE16" s="6">
        <v>2</v>
      </c>
      <c r="BF16" s="6">
        <v>2</v>
      </c>
      <c r="BG16" s="6"/>
      <c r="BH16" s="6"/>
      <c r="BI16" s="6"/>
      <c r="BJ16" s="6"/>
      <c r="BK16" s="6"/>
      <c r="BL16" s="6"/>
      <c r="BM16" s="6"/>
      <c r="BN16" s="6"/>
      <c r="BO16" s="6"/>
      <c r="BP16" s="6"/>
      <c r="BQ16" s="6"/>
      <c r="BR16" s="6"/>
      <c r="BS16" s="6"/>
      <c r="BT16" s="6"/>
      <c r="BU16" s="6"/>
      <c r="BV16" s="6"/>
      <c r="BW16" s="6"/>
      <c r="BX16" s="6"/>
      <c r="BY16" s="6"/>
      <c r="BZ16" s="6"/>
      <c r="CA16" s="6"/>
      <c r="CB16" s="6"/>
      <c r="CC16" s="6"/>
      <c r="CD16" s="6"/>
      <c r="CE16" s="6">
        <v>2</v>
      </c>
      <c r="CF16" s="6">
        <v>2</v>
      </c>
      <c r="CG16" s="6">
        <v>2</v>
      </c>
      <c r="CH16" s="6"/>
      <c r="CI16" s="6"/>
      <c r="CJ16" s="6"/>
      <c r="CK16" s="6"/>
      <c r="CL16" s="6"/>
      <c r="CM16" s="6">
        <v>5</v>
      </c>
      <c r="CN16" s="6"/>
      <c r="CO16" s="6"/>
      <c r="CP16" s="6"/>
      <c r="CQ16" s="6"/>
      <c r="CR16" s="6"/>
      <c r="CS16" s="6"/>
      <c r="CT16" s="6"/>
      <c r="CU16" s="6">
        <f t="shared" si="2"/>
        <v>17</v>
      </c>
      <c r="CV16" s="6"/>
      <c r="CW16" s="6"/>
      <c r="CX16" s="6"/>
      <c r="CY16" s="6"/>
      <c r="CZ16" s="6"/>
      <c r="DA16" s="6"/>
      <c r="DB16" s="6"/>
      <c r="DC16" s="6"/>
      <c r="DD16" s="6"/>
      <c r="DE16" s="6"/>
      <c r="DF16" s="6"/>
      <c r="DG16" s="6"/>
      <c r="DH16" s="6"/>
      <c r="DI16" s="6"/>
      <c r="DJ16" s="6"/>
      <c r="DK16" s="6"/>
      <c r="DL16" s="6"/>
      <c r="DM16" s="6"/>
      <c r="DN16" s="6"/>
      <c r="DO16" s="6">
        <f t="shared" si="3"/>
        <v>0</v>
      </c>
      <c r="DP16" s="6"/>
      <c r="DQ16" s="6"/>
      <c r="DR16" s="6"/>
      <c r="DS16" s="6"/>
      <c r="DT16" s="6"/>
      <c r="DU16" s="6"/>
      <c r="DV16" s="6"/>
      <c r="DW16" s="6"/>
      <c r="DX16" s="6"/>
      <c r="DY16" s="6"/>
      <c r="DZ16" s="6"/>
      <c r="EA16" s="6"/>
      <c r="EB16" s="6"/>
      <c r="EC16" s="6"/>
      <c r="ED16" s="6"/>
      <c r="EE16" s="6"/>
      <c r="EF16" s="6"/>
      <c r="EG16" s="6"/>
      <c r="EH16" s="6"/>
      <c r="EI16" s="6"/>
      <c r="EJ16" s="6"/>
      <c r="EK16" s="6"/>
      <c r="EL16" s="6"/>
      <c r="EM16" s="6"/>
      <c r="EN16" s="6">
        <v>3</v>
      </c>
      <c r="EO16" s="6"/>
      <c r="EP16" s="6"/>
      <c r="EQ16" s="6">
        <f t="shared" si="4"/>
        <v>3</v>
      </c>
      <c r="ER16" s="6">
        <v>50</v>
      </c>
      <c r="ES16" s="6">
        <f t="shared" si="5"/>
        <v>72</v>
      </c>
    </row>
    <row r="17" spans="1:149">
      <c r="A17" s="6" t="s">
        <v>1064</v>
      </c>
      <c r="B17" s="6"/>
      <c r="C17" s="6" t="s">
        <v>1065</v>
      </c>
      <c r="D17" s="6"/>
      <c r="E17" s="6"/>
      <c r="F17" s="6"/>
      <c r="G17" s="6"/>
      <c r="H17" s="6"/>
      <c r="I17" s="6"/>
      <c r="J17" s="6"/>
      <c r="K17" s="6"/>
      <c r="L17" s="6"/>
      <c r="M17" s="6"/>
      <c r="N17" s="6"/>
      <c r="O17" s="6"/>
      <c r="P17" s="6"/>
      <c r="Q17" s="6"/>
      <c r="R17" s="6"/>
      <c r="S17" s="6"/>
      <c r="T17" s="6"/>
      <c r="U17" s="6"/>
      <c r="V17" s="6"/>
      <c r="W17" s="6"/>
      <c r="X17" s="6"/>
      <c r="Y17" s="6">
        <f t="shared" si="0"/>
        <v>0</v>
      </c>
      <c r="Z17" s="6"/>
      <c r="AA17" s="6"/>
      <c r="AB17" s="6"/>
      <c r="AC17" s="6"/>
      <c r="AD17" s="6"/>
      <c r="AE17" s="6"/>
      <c r="AF17" s="6"/>
      <c r="AG17" s="6"/>
      <c r="AH17" s="6"/>
      <c r="AI17" s="6"/>
      <c r="AJ17" s="6"/>
      <c r="AK17" s="6">
        <f t="shared" si="1"/>
        <v>0</v>
      </c>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f t="shared" si="2"/>
        <v>0</v>
      </c>
      <c r="CV17" s="6"/>
      <c r="CW17" s="6"/>
      <c r="CX17" s="6"/>
      <c r="CY17" s="6"/>
      <c r="CZ17" s="6"/>
      <c r="DA17" s="6"/>
      <c r="DB17" s="6"/>
      <c r="DC17" s="6"/>
      <c r="DD17" s="6">
        <v>2</v>
      </c>
      <c r="DE17" s="6"/>
      <c r="DF17" s="6"/>
      <c r="DG17" s="6"/>
      <c r="DH17" s="6"/>
      <c r="DI17" s="6"/>
      <c r="DJ17" s="6"/>
      <c r="DK17" s="6"/>
      <c r="DL17" s="6"/>
      <c r="DM17" s="6"/>
      <c r="DN17" s="6"/>
      <c r="DO17" s="6">
        <f t="shared" si="3"/>
        <v>2</v>
      </c>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f t="shared" si="4"/>
        <v>0</v>
      </c>
      <c r="ER17" s="6">
        <v>50</v>
      </c>
      <c r="ES17" s="6">
        <f t="shared" si="5"/>
        <v>52</v>
      </c>
    </row>
    <row r="18" spans="1:149">
      <c r="A18" s="6" t="s">
        <v>1066</v>
      </c>
      <c r="B18" s="6"/>
      <c r="C18" s="6" t="s">
        <v>1067</v>
      </c>
      <c r="D18" s="6">
        <v>1</v>
      </c>
      <c r="E18" s="6"/>
      <c r="F18" s="6"/>
      <c r="G18" s="6"/>
      <c r="H18" s="6"/>
      <c r="I18" s="6"/>
      <c r="J18" s="6"/>
      <c r="K18" s="6"/>
      <c r="L18" s="6"/>
      <c r="M18" s="6"/>
      <c r="N18" s="6"/>
      <c r="O18" s="6"/>
      <c r="P18" s="6"/>
      <c r="Q18" s="6"/>
      <c r="R18" s="6"/>
      <c r="S18" s="6"/>
      <c r="T18" s="6"/>
      <c r="U18" s="6"/>
      <c r="V18" s="6"/>
      <c r="W18" s="6"/>
      <c r="X18" s="6"/>
      <c r="Y18" s="6">
        <f t="shared" si="0"/>
        <v>1</v>
      </c>
      <c r="Z18" s="6">
        <v>3</v>
      </c>
      <c r="AA18" s="6"/>
      <c r="AB18" s="6">
        <v>1</v>
      </c>
      <c r="AC18" s="6"/>
      <c r="AD18" s="6"/>
      <c r="AE18" s="6"/>
      <c r="AF18" s="6"/>
      <c r="AG18" s="6"/>
      <c r="AH18" s="6"/>
      <c r="AI18" s="6"/>
      <c r="AJ18" s="6"/>
      <c r="AK18" s="6">
        <f t="shared" si="1"/>
        <v>4</v>
      </c>
      <c r="AL18" s="6"/>
      <c r="AM18" s="6"/>
      <c r="AN18" s="6">
        <v>5</v>
      </c>
      <c r="AO18" s="6">
        <v>3</v>
      </c>
      <c r="AP18" s="6">
        <v>3</v>
      </c>
      <c r="AQ18" s="6">
        <v>2</v>
      </c>
      <c r="AR18" s="6"/>
      <c r="AS18" s="6"/>
      <c r="AT18" s="6"/>
      <c r="AU18" s="6"/>
      <c r="AV18" s="6">
        <v>1</v>
      </c>
      <c r="AW18" s="6"/>
      <c r="AX18" s="6"/>
      <c r="AY18" s="6"/>
      <c r="AZ18" s="6"/>
      <c r="BA18" s="6"/>
      <c r="BB18" s="6"/>
      <c r="BC18" s="6"/>
      <c r="BD18" s="6">
        <v>3</v>
      </c>
      <c r="BE18" s="6"/>
      <c r="BF18" s="6"/>
      <c r="BG18" s="6"/>
      <c r="BH18" s="6">
        <v>2</v>
      </c>
      <c r="BI18" s="6">
        <v>5</v>
      </c>
      <c r="BJ18" s="6"/>
      <c r="BK18" s="6">
        <v>2</v>
      </c>
      <c r="BL18" s="6">
        <v>4</v>
      </c>
      <c r="BM18" s="6"/>
      <c r="BN18" s="6"/>
      <c r="BO18" s="6">
        <v>3</v>
      </c>
      <c r="BP18" s="6"/>
      <c r="BQ18" s="6"/>
      <c r="BR18" s="6"/>
      <c r="BS18" s="6"/>
      <c r="BT18" s="6"/>
      <c r="BU18" s="6"/>
      <c r="BV18" s="6"/>
      <c r="BW18" s="6"/>
      <c r="BX18" s="6"/>
      <c r="BY18" s="6"/>
      <c r="BZ18" s="6"/>
      <c r="CA18" s="6"/>
      <c r="CB18" s="6"/>
      <c r="CC18" s="6"/>
      <c r="CD18" s="6"/>
      <c r="CE18" s="6"/>
      <c r="CF18" s="6"/>
      <c r="CG18" s="6"/>
      <c r="CH18" s="6"/>
      <c r="CI18" s="6"/>
      <c r="CJ18" s="6"/>
      <c r="CK18" s="6"/>
      <c r="CL18" s="6"/>
      <c r="CM18" s="6">
        <v>5</v>
      </c>
      <c r="CN18" s="6"/>
      <c r="CO18" s="6"/>
      <c r="CP18" s="6"/>
      <c r="CQ18" s="6"/>
      <c r="CR18" s="6"/>
      <c r="CS18" s="6">
        <v>5</v>
      </c>
      <c r="CT18" s="6"/>
      <c r="CU18" s="6" t="str">
        <f t="shared" si="2"/>
        <v>20</v>
      </c>
      <c r="CV18" s="6"/>
      <c r="CW18" s="6"/>
      <c r="CX18" s="6">
        <v>2</v>
      </c>
      <c r="CY18" s="6">
        <v>2</v>
      </c>
      <c r="CZ18" s="6"/>
      <c r="DA18" s="6"/>
      <c r="DB18" s="6"/>
      <c r="DC18" s="6"/>
      <c r="DD18" s="6"/>
      <c r="DE18" s="6"/>
      <c r="DF18" s="6"/>
      <c r="DG18" s="6"/>
      <c r="DH18" s="6"/>
      <c r="DI18" s="6"/>
      <c r="DJ18" s="6"/>
      <c r="DK18" s="6"/>
      <c r="DL18" s="6"/>
      <c r="DM18" s="6"/>
      <c r="DN18" s="6"/>
      <c r="DO18" s="6">
        <f t="shared" si="3"/>
        <v>4</v>
      </c>
      <c r="DP18" s="6"/>
      <c r="DQ18" s="6"/>
      <c r="DR18" s="6"/>
      <c r="DS18" s="6"/>
      <c r="DT18" s="6">
        <v>3</v>
      </c>
      <c r="DU18" s="6">
        <v>3</v>
      </c>
      <c r="DV18" s="6"/>
      <c r="DW18" s="6"/>
      <c r="DX18" s="6">
        <v>2</v>
      </c>
      <c r="DY18" s="6">
        <v>1</v>
      </c>
      <c r="DZ18" s="6"/>
      <c r="EA18" s="6"/>
      <c r="EB18" s="6"/>
      <c r="EC18" s="6"/>
      <c r="ED18" s="6"/>
      <c r="EE18" s="6"/>
      <c r="EF18" s="6"/>
      <c r="EG18" s="6"/>
      <c r="EH18" s="6"/>
      <c r="EI18" s="6"/>
      <c r="EJ18" s="6"/>
      <c r="EK18" s="6"/>
      <c r="EL18" s="6">
        <v>2</v>
      </c>
      <c r="EM18" s="6"/>
      <c r="EN18" s="6"/>
      <c r="EO18" s="6"/>
      <c r="EP18" s="6"/>
      <c r="EQ18" s="6" t="str">
        <f t="shared" si="4"/>
        <v>10</v>
      </c>
      <c r="ER18" s="6">
        <v>50</v>
      </c>
      <c r="ES18" s="6">
        <f t="shared" si="5"/>
        <v>89</v>
      </c>
    </row>
    <row r="19" spans="1:149">
      <c r="A19" s="6" t="s">
        <v>1068</v>
      </c>
      <c r="B19" s="6"/>
      <c r="C19" s="6" t="s">
        <v>1069</v>
      </c>
      <c r="D19" s="6"/>
      <c r="E19" s="6"/>
      <c r="F19" s="6">
        <v>1</v>
      </c>
      <c r="G19" s="6"/>
      <c r="H19" s="6"/>
      <c r="I19" s="6"/>
      <c r="J19" s="6"/>
      <c r="K19" s="6"/>
      <c r="L19" s="6"/>
      <c r="M19" s="6"/>
      <c r="N19" s="6"/>
      <c r="O19" s="6"/>
      <c r="P19" s="6"/>
      <c r="Q19" s="6"/>
      <c r="R19" s="6"/>
      <c r="S19" s="6"/>
      <c r="T19" s="6"/>
      <c r="U19" s="6"/>
      <c r="V19" s="6"/>
      <c r="W19" s="6"/>
      <c r="X19" s="6"/>
      <c r="Y19" s="6">
        <f t="shared" si="0"/>
        <v>1</v>
      </c>
      <c r="Z19" s="6"/>
      <c r="AA19" s="6">
        <v>1</v>
      </c>
      <c r="AB19" s="6"/>
      <c r="AC19" s="6">
        <v>3</v>
      </c>
      <c r="AD19" s="6"/>
      <c r="AE19" s="6"/>
      <c r="AF19" s="6"/>
      <c r="AG19" s="6">
        <v>3</v>
      </c>
      <c r="AH19" s="6"/>
      <c r="AI19" s="6"/>
      <c r="AJ19" s="6"/>
      <c r="AK19" s="6">
        <f t="shared" si="1"/>
        <v>7</v>
      </c>
      <c r="AL19" s="6"/>
      <c r="AM19" s="6"/>
      <c r="AN19" s="6"/>
      <c r="AO19" s="6"/>
      <c r="AP19" s="6"/>
      <c r="AQ19" s="6"/>
      <c r="AR19" s="6"/>
      <c r="AS19" s="6"/>
      <c r="AT19" s="6"/>
      <c r="AU19" s="6"/>
      <c r="AV19" s="6"/>
      <c r="AW19" s="6"/>
      <c r="AX19" s="6"/>
      <c r="AY19" s="6">
        <v>3</v>
      </c>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1">
        <v>3</v>
      </c>
      <c r="CA19" s="6"/>
      <c r="CB19" s="6">
        <v>3</v>
      </c>
      <c r="CC19" s="6"/>
      <c r="CD19" s="6"/>
      <c r="CE19" s="6"/>
      <c r="CF19" s="6"/>
      <c r="CG19" s="6"/>
      <c r="CH19" s="6"/>
      <c r="CI19" s="6"/>
      <c r="CJ19" s="6"/>
      <c r="CK19" s="6">
        <v>3</v>
      </c>
      <c r="CL19" s="6"/>
      <c r="CM19" s="6"/>
      <c r="CN19" s="6"/>
      <c r="CO19" s="6"/>
      <c r="CP19" s="6"/>
      <c r="CQ19" s="6"/>
      <c r="CR19" s="6"/>
      <c r="CS19" s="6">
        <v>2</v>
      </c>
      <c r="CT19" s="6"/>
      <c r="CU19" s="6">
        <f t="shared" si="2"/>
        <v>14</v>
      </c>
      <c r="CV19" s="6"/>
      <c r="CW19" s="6"/>
      <c r="CX19" s="6"/>
      <c r="CY19" s="6"/>
      <c r="CZ19" s="6"/>
      <c r="DA19" s="6">
        <v>2</v>
      </c>
      <c r="DB19" s="6"/>
      <c r="DC19" s="6"/>
      <c r="DD19" s="6"/>
      <c r="DE19" s="6"/>
      <c r="DF19" s="6"/>
      <c r="DG19" s="6"/>
      <c r="DH19" s="6"/>
      <c r="DI19" s="6"/>
      <c r="DJ19" s="6"/>
      <c r="DK19" s="6"/>
      <c r="DL19" s="6"/>
      <c r="DM19" s="6"/>
      <c r="DN19" s="6"/>
      <c r="DO19" s="6">
        <f t="shared" si="3"/>
        <v>2</v>
      </c>
      <c r="DP19" s="6">
        <v>1</v>
      </c>
      <c r="DQ19" s="6"/>
      <c r="DR19" s="6"/>
      <c r="DS19" s="6">
        <v>2</v>
      </c>
      <c r="DT19" s="6"/>
      <c r="DU19" s="6"/>
      <c r="DV19" s="6">
        <v>3</v>
      </c>
      <c r="DW19" s="6"/>
      <c r="DX19" s="6"/>
      <c r="DY19" s="6"/>
      <c r="DZ19" s="6"/>
      <c r="EA19" s="6"/>
      <c r="EB19" s="6"/>
      <c r="EC19" s="6"/>
      <c r="ED19" s="6"/>
      <c r="EE19" s="6"/>
      <c r="EF19" s="6"/>
      <c r="EG19" s="6"/>
      <c r="EH19" s="6"/>
      <c r="EI19" s="6"/>
      <c r="EJ19" s="6"/>
      <c r="EK19" s="6"/>
      <c r="EL19" s="6"/>
      <c r="EM19" s="6"/>
      <c r="EN19" s="6"/>
      <c r="EO19" s="6"/>
      <c r="EP19" s="6"/>
      <c r="EQ19" s="6">
        <f t="shared" si="4"/>
        <v>6</v>
      </c>
      <c r="ER19" s="6">
        <v>50</v>
      </c>
      <c r="ES19" s="6">
        <f t="shared" si="5"/>
        <v>80</v>
      </c>
    </row>
    <row r="20" spans="1:149">
      <c r="A20" s="6" t="s">
        <v>1070</v>
      </c>
      <c r="B20" s="6"/>
      <c r="C20" s="6" t="s">
        <v>1071</v>
      </c>
      <c r="D20" s="6"/>
      <c r="E20" s="6"/>
      <c r="F20" s="6"/>
      <c r="G20" s="6"/>
      <c r="H20" s="6"/>
      <c r="I20" s="6"/>
      <c r="J20" s="6"/>
      <c r="K20" s="6"/>
      <c r="L20" s="6"/>
      <c r="M20" s="6"/>
      <c r="N20" s="6"/>
      <c r="O20" s="6"/>
      <c r="P20" s="6">
        <v>2</v>
      </c>
      <c r="Q20" s="6"/>
      <c r="R20" s="6"/>
      <c r="S20" s="6">
        <v>2</v>
      </c>
      <c r="T20" s="6"/>
      <c r="U20" s="6">
        <v>2</v>
      </c>
      <c r="V20" s="6">
        <v>2</v>
      </c>
      <c r="W20" s="6"/>
      <c r="X20" s="6">
        <v>2</v>
      </c>
      <c r="Y20" s="6" t="str">
        <f t="shared" si="0"/>
        <v>5</v>
      </c>
      <c r="Z20" s="6"/>
      <c r="AA20" s="6">
        <v>2</v>
      </c>
      <c r="AB20" s="6"/>
      <c r="AC20" s="6">
        <v>3</v>
      </c>
      <c r="AD20" s="6">
        <v>3</v>
      </c>
      <c r="AE20" s="6">
        <v>3</v>
      </c>
      <c r="AF20" s="6">
        <v>3</v>
      </c>
      <c r="AG20" s="6">
        <v>3</v>
      </c>
      <c r="AH20" s="6">
        <v>3</v>
      </c>
      <c r="AI20" s="6"/>
      <c r="AJ20" s="6"/>
      <c r="AK20" s="6" t="str">
        <f t="shared" si="1"/>
        <v>10</v>
      </c>
      <c r="AL20" s="6">
        <v>5</v>
      </c>
      <c r="AM20" s="6"/>
      <c r="AN20" s="6"/>
      <c r="AO20" s="6"/>
      <c r="AP20" s="6"/>
      <c r="AQ20" s="6"/>
      <c r="AR20" s="6">
        <v>2</v>
      </c>
      <c r="AS20" s="6">
        <v>2</v>
      </c>
      <c r="AT20" s="6">
        <v>5</v>
      </c>
      <c r="AU20" s="6"/>
      <c r="AV20" s="6">
        <v>1</v>
      </c>
      <c r="AW20" s="6"/>
      <c r="AX20" s="6"/>
      <c r="AY20" s="6">
        <v>3</v>
      </c>
      <c r="AZ20" s="6"/>
      <c r="BA20" s="6">
        <v>5</v>
      </c>
      <c r="BB20" s="6"/>
      <c r="BC20" s="6"/>
      <c r="BD20" s="6">
        <v>4</v>
      </c>
      <c r="BE20" s="6"/>
      <c r="BF20" s="6"/>
      <c r="BG20" s="6"/>
      <c r="BH20" s="6"/>
      <c r="BI20" s="6">
        <v>5</v>
      </c>
      <c r="BJ20" s="6"/>
      <c r="BK20" s="6"/>
      <c r="BL20" s="6"/>
      <c r="BM20" s="6"/>
      <c r="BN20" s="6"/>
      <c r="BO20" s="6"/>
      <c r="BP20" s="6"/>
      <c r="BQ20" s="6">
        <v>2</v>
      </c>
      <c r="BR20" s="6"/>
      <c r="BS20" s="6"/>
      <c r="BT20" s="6"/>
      <c r="BU20" s="6">
        <v>3</v>
      </c>
      <c r="BV20" s="6">
        <v>3</v>
      </c>
      <c r="BW20" s="6">
        <v>3</v>
      </c>
      <c r="BX20" s="6"/>
      <c r="BY20" s="6"/>
      <c r="BZ20" s="6">
        <v>3</v>
      </c>
      <c r="CA20" s="6"/>
      <c r="CB20" s="6"/>
      <c r="CC20" s="6">
        <v>2</v>
      </c>
      <c r="CD20" s="6"/>
      <c r="CE20" s="6"/>
      <c r="CF20" s="6"/>
      <c r="CG20" s="6"/>
      <c r="CH20" s="6"/>
      <c r="CI20" s="6"/>
      <c r="CJ20" s="6"/>
      <c r="CK20" s="6"/>
      <c r="CL20" s="6"/>
      <c r="CM20" s="6">
        <v>5</v>
      </c>
      <c r="CN20" s="6"/>
      <c r="CO20" s="6"/>
      <c r="CP20" s="6"/>
      <c r="CQ20" s="6"/>
      <c r="CR20" s="6"/>
      <c r="CS20" s="6">
        <v>5</v>
      </c>
      <c r="CT20" s="6"/>
      <c r="CU20" s="6" t="str">
        <f t="shared" si="2"/>
        <v>20</v>
      </c>
      <c r="CV20" s="6"/>
      <c r="CW20" s="6"/>
      <c r="CX20" s="6">
        <v>2</v>
      </c>
      <c r="CY20" s="6"/>
      <c r="CZ20" s="6"/>
      <c r="DA20" s="6">
        <v>2</v>
      </c>
      <c r="DB20" s="6"/>
      <c r="DC20" s="6">
        <v>2</v>
      </c>
      <c r="DD20" s="6">
        <v>2</v>
      </c>
      <c r="DE20" s="6"/>
      <c r="DF20" s="6"/>
      <c r="DG20" s="6"/>
      <c r="DH20" s="6">
        <v>2</v>
      </c>
      <c r="DI20" s="6"/>
      <c r="DJ20" s="6"/>
      <c r="DK20" s="6"/>
      <c r="DL20" s="6"/>
      <c r="DM20" s="6"/>
      <c r="DN20" s="6">
        <v>2</v>
      </c>
      <c r="DO20" s="6" t="str">
        <f t="shared" si="3"/>
        <v>5</v>
      </c>
      <c r="DP20" s="6">
        <v>1</v>
      </c>
      <c r="DQ20" s="6">
        <v>3</v>
      </c>
      <c r="DR20" s="6"/>
      <c r="DS20" s="6">
        <v>2</v>
      </c>
      <c r="DT20" s="6"/>
      <c r="DU20" s="6"/>
      <c r="DV20" s="6">
        <v>3</v>
      </c>
      <c r="DW20" s="6"/>
      <c r="DX20" s="6"/>
      <c r="DY20" s="6"/>
      <c r="DZ20" s="6"/>
      <c r="EA20" s="6"/>
      <c r="EB20" s="6"/>
      <c r="EC20" s="6"/>
      <c r="ED20" s="6"/>
      <c r="EE20" s="6">
        <v>3</v>
      </c>
      <c r="EF20" s="6">
        <v>2</v>
      </c>
      <c r="EG20" s="6"/>
      <c r="EH20" s="6"/>
      <c r="EI20" s="6"/>
      <c r="EJ20" s="6"/>
      <c r="EK20" s="6"/>
      <c r="EL20" s="6">
        <v>2</v>
      </c>
      <c r="EM20" s="6"/>
      <c r="EN20" s="6"/>
      <c r="EO20" s="6">
        <v>3</v>
      </c>
      <c r="EP20" s="6"/>
      <c r="EQ20" s="6" t="str">
        <f t="shared" si="4"/>
        <v>10</v>
      </c>
      <c r="ER20" s="6">
        <v>50</v>
      </c>
      <c r="ES20" s="6">
        <f t="shared" si="5"/>
        <v>100</v>
      </c>
    </row>
    <row r="21" spans="1:149">
      <c r="A21" s="6" t="s">
        <v>1072</v>
      </c>
      <c r="B21" s="6"/>
      <c r="C21" s="6" t="s">
        <v>1073</v>
      </c>
      <c r="D21" s="6">
        <v>2</v>
      </c>
      <c r="E21" s="6"/>
      <c r="F21" s="6">
        <v>2</v>
      </c>
      <c r="G21" s="6">
        <v>1</v>
      </c>
      <c r="H21" s="6"/>
      <c r="I21" s="6"/>
      <c r="J21" s="6"/>
      <c r="K21" s="6"/>
      <c r="L21" s="6"/>
      <c r="M21" s="6"/>
      <c r="N21" s="6"/>
      <c r="O21" s="6"/>
      <c r="P21" s="6"/>
      <c r="Q21" s="6"/>
      <c r="R21" s="6"/>
      <c r="S21" s="6"/>
      <c r="T21" s="6"/>
      <c r="U21" s="6"/>
      <c r="V21" s="6"/>
      <c r="W21" s="6"/>
      <c r="X21" s="6"/>
      <c r="Y21" s="6">
        <f t="shared" si="0"/>
        <v>5</v>
      </c>
      <c r="Z21" s="6"/>
      <c r="AA21" s="6"/>
      <c r="AB21" s="6">
        <v>3</v>
      </c>
      <c r="AC21" s="6">
        <v>1</v>
      </c>
      <c r="AD21" s="6"/>
      <c r="AE21" s="6"/>
      <c r="AF21" s="6"/>
      <c r="AG21" s="6"/>
      <c r="AH21" s="6"/>
      <c r="AI21" s="6"/>
      <c r="AJ21" s="6"/>
      <c r="AK21" s="6">
        <f t="shared" si="1"/>
        <v>4</v>
      </c>
      <c r="AL21" s="6"/>
      <c r="AM21" s="6"/>
      <c r="AN21" s="6"/>
      <c r="AO21" s="6">
        <v>3</v>
      </c>
      <c r="AP21" s="6"/>
      <c r="AQ21" s="6"/>
      <c r="AR21" s="6">
        <v>2</v>
      </c>
      <c r="AS21" s="6"/>
      <c r="AT21" s="6">
        <v>5</v>
      </c>
      <c r="AU21" s="6"/>
      <c r="AV21" s="6"/>
      <c r="AW21" s="6"/>
      <c r="AX21" s="6"/>
      <c r="AY21" s="6"/>
      <c r="AZ21" s="6"/>
      <c r="BA21" s="6"/>
      <c r="BB21" s="6">
        <v>5</v>
      </c>
      <c r="BC21" s="6"/>
      <c r="BD21" s="6"/>
      <c r="BE21" s="6"/>
      <c r="BF21" s="6"/>
      <c r="BG21" s="6">
        <v>3</v>
      </c>
      <c r="BH21" s="6"/>
      <c r="BI21" s="6">
        <v>5</v>
      </c>
      <c r="BJ21" s="6"/>
      <c r="BK21" s="6"/>
      <c r="BL21" s="6">
        <v>4</v>
      </c>
      <c r="BM21" s="6">
        <v>3</v>
      </c>
      <c r="BN21" s="6"/>
      <c r="BO21" s="6"/>
      <c r="BP21" s="6"/>
      <c r="BQ21" s="6"/>
      <c r="BR21" s="6"/>
      <c r="BS21" s="6"/>
      <c r="BT21" s="6"/>
      <c r="BU21" s="6"/>
      <c r="BV21" s="6"/>
      <c r="BW21" s="6"/>
      <c r="BX21" s="6"/>
      <c r="BY21" s="6"/>
      <c r="BZ21" s="6">
        <v>3</v>
      </c>
      <c r="CA21" s="6"/>
      <c r="CB21" s="6"/>
      <c r="CC21" s="6"/>
      <c r="CD21" s="6"/>
      <c r="CE21" s="6"/>
      <c r="CF21" s="6"/>
      <c r="CG21" s="6"/>
      <c r="CH21" s="6">
        <v>5</v>
      </c>
      <c r="CI21" s="6">
        <v>3</v>
      </c>
      <c r="CJ21" s="6"/>
      <c r="CK21" s="6"/>
      <c r="CL21" s="6"/>
      <c r="CM21" s="6">
        <v>5</v>
      </c>
      <c r="CN21" s="6"/>
      <c r="CO21" s="6"/>
      <c r="CP21" s="6"/>
      <c r="CQ21" s="6"/>
      <c r="CR21" s="6"/>
      <c r="CS21" s="6"/>
      <c r="CT21" s="6"/>
      <c r="CU21" s="6" t="str">
        <f t="shared" si="2"/>
        <v>20</v>
      </c>
      <c r="CV21" s="6"/>
      <c r="CW21" s="6"/>
      <c r="CX21" s="6"/>
      <c r="CY21" s="6"/>
      <c r="CZ21" s="6">
        <v>2</v>
      </c>
      <c r="DA21" s="6">
        <v>2</v>
      </c>
      <c r="DB21" s="6"/>
      <c r="DC21" s="6"/>
      <c r="DD21" s="6">
        <v>2</v>
      </c>
      <c r="DE21" s="6">
        <v>2</v>
      </c>
      <c r="DF21" s="6">
        <v>2</v>
      </c>
      <c r="DG21" s="6"/>
      <c r="DH21" s="6"/>
      <c r="DI21" s="6"/>
      <c r="DJ21" s="6"/>
      <c r="DK21" s="6"/>
      <c r="DL21" s="6"/>
      <c r="DM21" s="6"/>
      <c r="DN21" s="6"/>
      <c r="DO21" s="6" t="str">
        <f t="shared" si="3"/>
        <v>5</v>
      </c>
      <c r="DP21" s="6"/>
      <c r="DQ21" s="6"/>
      <c r="DR21" s="6"/>
      <c r="DS21" s="6"/>
      <c r="DT21" s="6"/>
      <c r="DU21" s="6"/>
      <c r="DV21" s="6">
        <v>3</v>
      </c>
      <c r="DW21" s="6"/>
      <c r="DX21" s="6"/>
      <c r="DY21" s="6"/>
      <c r="DZ21" s="6"/>
      <c r="EA21" s="6"/>
      <c r="EB21" s="6"/>
      <c r="EC21" s="6"/>
      <c r="ED21" s="6"/>
      <c r="EE21" s="6">
        <v>3</v>
      </c>
      <c r="EF21" s="6"/>
      <c r="EG21" s="6"/>
      <c r="EH21" s="6"/>
      <c r="EI21" s="6"/>
      <c r="EJ21" s="6"/>
      <c r="EK21" s="6"/>
      <c r="EL21" s="6"/>
      <c r="EM21" s="6"/>
      <c r="EN21" s="6"/>
      <c r="EO21" s="6"/>
      <c r="EP21" s="6"/>
      <c r="EQ21" s="6">
        <f t="shared" si="4"/>
        <v>6</v>
      </c>
      <c r="ER21" s="6">
        <v>50</v>
      </c>
      <c r="ES21" s="6">
        <f t="shared" si="5"/>
        <v>90</v>
      </c>
    </row>
    <row r="22" spans="1:149">
      <c r="A22" s="6" t="s">
        <v>1074</v>
      </c>
      <c r="B22" s="6"/>
      <c r="C22" s="6" t="s">
        <v>1075</v>
      </c>
      <c r="D22" s="6"/>
      <c r="E22" s="6"/>
      <c r="F22" s="6"/>
      <c r="G22" s="6"/>
      <c r="H22" s="6"/>
      <c r="I22" s="6"/>
      <c r="J22" s="6"/>
      <c r="K22" s="6"/>
      <c r="L22" s="6"/>
      <c r="M22" s="6"/>
      <c r="N22" s="6"/>
      <c r="O22" s="6"/>
      <c r="P22" s="6"/>
      <c r="Q22" s="6"/>
      <c r="R22" s="6"/>
      <c r="S22" s="6"/>
      <c r="T22" s="6"/>
      <c r="U22" s="6"/>
      <c r="V22" s="6"/>
      <c r="W22" s="6"/>
      <c r="X22" s="6"/>
      <c r="Y22" s="6">
        <f t="shared" si="0"/>
        <v>0</v>
      </c>
      <c r="Z22" s="6"/>
      <c r="AA22" s="6"/>
      <c r="AB22" s="6"/>
      <c r="AC22" s="6"/>
      <c r="AD22" s="6"/>
      <c r="AE22" s="6"/>
      <c r="AF22" s="6"/>
      <c r="AG22" s="6"/>
      <c r="AH22" s="6"/>
      <c r="AI22" s="6"/>
      <c r="AJ22" s="6"/>
      <c r="AK22" s="6">
        <f t="shared" si="1"/>
        <v>0</v>
      </c>
      <c r="AL22" s="6"/>
      <c r="AM22" s="6"/>
      <c r="AN22" s="6"/>
      <c r="AO22" s="6"/>
      <c r="AP22" s="6"/>
      <c r="AQ22" s="6"/>
      <c r="AR22" s="6"/>
      <c r="AS22" s="6"/>
      <c r="AT22" s="6">
        <v>5</v>
      </c>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f t="shared" si="2"/>
        <v>5</v>
      </c>
      <c r="CV22" s="6"/>
      <c r="CW22" s="6"/>
      <c r="CX22" s="6"/>
      <c r="CY22" s="6"/>
      <c r="CZ22" s="6"/>
      <c r="DA22" s="6"/>
      <c r="DB22" s="6"/>
      <c r="DC22" s="6"/>
      <c r="DD22" s="6"/>
      <c r="DE22" s="6"/>
      <c r="DF22" s="6"/>
      <c r="DG22" s="6"/>
      <c r="DH22" s="6"/>
      <c r="DI22" s="6"/>
      <c r="DJ22" s="6"/>
      <c r="DK22" s="6"/>
      <c r="DL22" s="6"/>
      <c r="DM22" s="6"/>
      <c r="DN22" s="6"/>
      <c r="DO22" s="6">
        <f t="shared" si="3"/>
        <v>0</v>
      </c>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f t="shared" si="4"/>
        <v>0</v>
      </c>
      <c r="ER22" s="6">
        <v>50</v>
      </c>
      <c r="ES22" s="6">
        <f t="shared" si="5"/>
        <v>55</v>
      </c>
    </row>
    <row r="23" spans="1:149">
      <c r="A23" s="6" t="s">
        <v>1076</v>
      </c>
      <c r="B23" s="6"/>
      <c r="C23" s="6" t="s">
        <v>1077</v>
      </c>
      <c r="D23" s="6"/>
      <c r="E23" s="6"/>
      <c r="F23" s="6"/>
      <c r="G23" s="6"/>
      <c r="H23" s="6"/>
      <c r="I23" s="6"/>
      <c r="J23" s="6"/>
      <c r="K23" s="6"/>
      <c r="L23" s="6"/>
      <c r="M23" s="6"/>
      <c r="N23" s="6"/>
      <c r="O23" s="6"/>
      <c r="P23" s="6"/>
      <c r="Q23" s="6"/>
      <c r="R23" s="6"/>
      <c r="S23" s="6"/>
      <c r="T23" s="6"/>
      <c r="U23" s="6"/>
      <c r="V23" s="6"/>
      <c r="W23" s="6"/>
      <c r="X23" s="6"/>
      <c r="Y23" s="6">
        <f t="shared" si="0"/>
        <v>0</v>
      </c>
      <c r="Z23" s="6"/>
      <c r="AA23" s="6"/>
      <c r="AB23" s="6"/>
      <c r="AC23" s="6"/>
      <c r="AD23" s="6"/>
      <c r="AE23" s="6"/>
      <c r="AF23" s="6"/>
      <c r="AG23" s="6"/>
      <c r="AH23" s="6"/>
      <c r="AI23" s="6"/>
      <c r="AJ23" s="6"/>
      <c r="AK23" s="6">
        <f t="shared" si="1"/>
        <v>0</v>
      </c>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f t="shared" si="2"/>
        <v>0</v>
      </c>
      <c r="CV23" s="6"/>
      <c r="CW23" s="6"/>
      <c r="CX23" s="6"/>
      <c r="CY23" s="6"/>
      <c r="CZ23" s="6"/>
      <c r="DA23" s="6"/>
      <c r="DB23" s="6"/>
      <c r="DC23" s="6"/>
      <c r="DD23" s="6"/>
      <c r="DE23" s="6"/>
      <c r="DF23" s="6"/>
      <c r="DG23" s="6"/>
      <c r="DH23" s="6"/>
      <c r="DI23" s="6"/>
      <c r="DJ23" s="6"/>
      <c r="DK23" s="6"/>
      <c r="DL23" s="6"/>
      <c r="DM23" s="6"/>
      <c r="DN23" s="6"/>
      <c r="DO23" s="6">
        <f t="shared" si="3"/>
        <v>0</v>
      </c>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f t="shared" si="4"/>
        <v>0</v>
      </c>
      <c r="ER23" s="6">
        <v>50</v>
      </c>
      <c r="ES23" s="6">
        <f t="shared" si="5"/>
        <v>50</v>
      </c>
    </row>
    <row r="24" spans="1:149">
      <c r="A24" s="6" t="s">
        <v>1078</v>
      </c>
      <c r="B24" s="6"/>
      <c r="C24" s="6" t="s">
        <v>1079</v>
      </c>
      <c r="D24" s="6"/>
      <c r="E24" s="6"/>
      <c r="F24" s="6"/>
      <c r="G24" s="6"/>
      <c r="H24" s="6"/>
      <c r="I24" s="6"/>
      <c r="J24" s="6"/>
      <c r="K24" s="6"/>
      <c r="L24" s="6"/>
      <c r="M24" s="6"/>
      <c r="N24" s="6"/>
      <c r="O24" s="6"/>
      <c r="P24" s="6"/>
      <c r="Q24" s="6"/>
      <c r="R24" s="6"/>
      <c r="S24" s="6"/>
      <c r="T24" s="6"/>
      <c r="U24" s="6"/>
      <c r="V24" s="6"/>
      <c r="W24" s="6"/>
      <c r="X24" s="6"/>
      <c r="Y24" s="6">
        <f t="shared" si="0"/>
        <v>0</v>
      </c>
      <c r="Z24" s="6"/>
      <c r="AA24" s="6"/>
      <c r="AB24" s="6"/>
      <c r="AC24" s="6"/>
      <c r="AD24" s="6"/>
      <c r="AE24" s="6"/>
      <c r="AF24" s="6"/>
      <c r="AG24" s="6"/>
      <c r="AH24" s="6"/>
      <c r="AI24" s="6"/>
      <c r="AJ24" s="6"/>
      <c r="AK24" s="6">
        <f t="shared" si="1"/>
        <v>0</v>
      </c>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f t="shared" si="2"/>
        <v>0</v>
      </c>
      <c r="CV24" s="6"/>
      <c r="CW24" s="6"/>
      <c r="CX24" s="6"/>
      <c r="CY24" s="6"/>
      <c r="CZ24" s="6"/>
      <c r="DA24" s="6"/>
      <c r="DB24" s="6"/>
      <c r="DC24" s="6"/>
      <c r="DD24" s="6"/>
      <c r="DE24" s="6"/>
      <c r="DF24" s="6"/>
      <c r="DG24" s="6"/>
      <c r="DH24" s="6"/>
      <c r="DI24" s="6"/>
      <c r="DJ24" s="6"/>
      <c r="DK24" s="6"/>
      <c r="DL24" s="6"/>
      <c r="DM24" s="6"/>
      <c r="DN24" s="6"/>
      <c r="DO24" s="6">
        <f t="shared" si="3"/>
        <v>0</v>
      </c>
      <c r="DP24" s="6"/>
      <c r="DQ24" s="6"/>
      <c r="DR24" s="6"/>
      <c r="DS24" s="6"/>
      <c r="DT24" s="6"/>
      <c r="DU24" s="6"/>
      <c r="DV24" s="6"/>
      <c r="DW24" s="6"/>
      <c r="DX24" s="6">
        <v>2</v>
      </c>
      <c r="DY24" s="6"/>
      <c r="DZ24" s="6"/>
      <c r="EA24" s="6"/>
      <c r="EB24" s="6"/>
      <c r="EC24" s="6"/>
      <c r="ED24" s="6"/>
      <c r="EE24" s="6"/>
      <c r="EF24" s="6"/>
      <c r="EG24" s="6"/>
      <c r="EH24" s="6"/>
      <c r="EI24" s="6"/>
      <c r="EJ24" s="6"/>
      <c r="EK24" s="6"/>
      <c r="EL24" s="6"/>
      <c r="EM24" s="6"/>
      <c r="EN24" s="6"/>
      <c r="EO24" s="6"/>
      <c r="EP24" s="6"/>
      <c r="EQ24" s="6">
        <f t="shared" si="4"/>
        <v>2</v>
      </c>
      <c r="ER24" s="6">
        <v>50</v>
      </c>
      <c r="ES24" s="6">
        <f t="shared" si="5"/>
        <v>52</v>
      </c>
    </row>
    <row r="25" spans="1:149">
      <c r="A25" s="6" t="s">
        <v>1080</v>
      </c>
      <c r="B25" s="6"/>
      <c r="C25" s="6" t="s">
        <v>1081</v>
      </c>
      <c r="D25" s="6"/>
      <c r="E25" s="6">
        <v>2</v>
      </c>
      <c r="F25" s="6">
        <v>1</v>
      </c>
      <c r="G25" s="6">
        <v>1</v>
      </c>
      <c r="H25" s="6">
        <v>1</v>
      </c>
      <c r="I25" s="6">
        <v>2</v>
      </c>
      <c r="J25" s="6"/>
      <c r="K25" s="6">
        <v>2</v>
      </c>
      <c r="L25" s="6">
        <v>2</v>
      </c>
      <c r="M25" s="6">
        <v>1</v>
      </c>
      <c r="N25" s="6">
        <v>2</v>
      </c>
      <c r="O25" s="6">
        <v>1</v>
      </c>
      <c r="P25" s="6"/>
      <c r="Q25" s="6">
        <v>1</v>
      </c>
      <c r="R25" s="6">
        <v>2</v>
      </c>
      <c r="S25" s="6">
        <v>1</v>
      </c>
      <c r="T25" s="6"/>
      <c r="U25" s="6">
        <v>2</v>
      </c>
      <c r="V25" s="6"/>
      <c r="W25" s="6">
        <v>2</v>
      </c>
      <c r="X25" s="6">
        <v>1</v>
      </c>
      <c r="Y25" s="6" t="str">
        <f t="shared" si="0"/>
        <v>5</v>
      </c>
      <c r="Z25" s="6"/>
      <c r="AA25" s="6"/>
      <c r="AB25" s="6">
        <v>3</v>
      </c>
      <c r="AC25" s="6"/>
      <c r="AD25" s="6"/>
      <c r="AE25" s="6"/>
      <c r="AF25" s="6"/>
      <c r="AG25" s="6">
        <v>3</v>
      </c>
      <c r="AH25" s="6"/>
      <c r="AI25" s="6"/>
      <c r="AJ25" s="6"/>
      <c r="AK25" s="6">
        <f t="shared" si="1"/>
        <v>6</v>
      </c>
      <c r="AL25" s="6">
        <v>5</v>
      </c>
      <c r="AM25" s="6"/>
      <c r="AN25" s="6"/>
      <c r="AO25" s="6"/>
      <c r="AP25" s="6"/>
      <c r="AQ25" s="6"/>
      <c r="AR25" s="6"/>
      <c r="AS25" s="6">
        <v>2</v>
      </c>
      <c r="AT25" s="6">
        <v>5</v>
      </c>
      <c r="AU25" s="6"/>
      <c r="AV25" s="6">
        <v>1</v>
      </c>
      <c r="AW25" s="6"/>
      <c r="AX25" s="6"/>
      <c r="AY25" s="6">
        <v>3</v>
      </c>
      <c r="AZ25" s="6"/>
      <c r="BA25" s="6"/>
      <c r="BB25" s="6">
        <v>3</v>
      </c>
      <c r="BC25" s="6"/>
      <c r="BD25" s="6"/>
      <c r="BE25" s="6"/>
      <c r="BF25" s="6"/>
      <c r="BG25" s="6"/>
      <c r="BH25" s="6"/>
      <c r="BI25" s="6"/>
      <c r="BJ25" s="6"/>
      <c r="BK25" s="6"/>
      <c r="BL25" s="6"/>
      <c r="BM25" s="6"/>
      <c r="BN25" s="6"/>
      <c r="BO25" s="6"/>
      <c r="BP25" s="6"/>
      <c r="BQ25" s="6">
        <v>2</v>
      </c>
      <c r="BR25" s="6"/>
      <c r="BS25" s="6"/>
      <c r="BT25" s="6"/>
      <c r="BU25" s="6">
        <v>3</v>
      </c>
      <c r="BV25" s="6">
        <v>3</v>
      </c>
      <c r="BW25" s="6"/>
      <c r="BX25" s="6">
        <v>2</v>
      </c>
      <c r="BY25" s="6"/>
      <c r="BZ25" s="6">
        <v>3</v>
      </c>
      <c r="CA25" s="6"/>
      <c r="CB25" s="6"/>
      <c r="CC25" s="6">
        <v>2</v>
      </c>
      <c r="CD25" s="6">
        <v>5</v>
      </c>
      <c r="CE25" s="6"/>
      <c r="CF25" s="6"/>
      <c r="CG25" s="6"/>
      <c r="CH25" s="6">
        <v>5</v>
      </c>
      <c r="CI25" s="6"/>
      <c r="CJ25" s="6"/>
      <c r="CK25" s="6"/>
      <c r="CL25" s="6"/>
      <c r="CM25" s="6"/>
      <c r="CN25" s="6">
        <v>3</v>
      </c>
      <c r="CO25" s="6">
        <v>3</v>
      </c>
      <c r="CP25" s="6"/>
      <c r="CQ25" s="6"/>
      <c r="CR25" s="6"/>
      <c r="CS25" s="6">
        <v>5</v>
      </c>
      <c r="CT25" s="6"/>
      <c r="CU25" s="6" t="str">
        <f t="shared" si="2"/>
        <v>20</v>
      </c>
      <c r="CV25" s="6"/>
      <c r="CW25" s="6">
        <v>2</v>
      </c>
      <c r="CX25" s="6"/>
      <c r="CY25" s="6"/>
      <c r="CZ25" s="6"/>
      <c r="DA25" s="6">
        <v>2</v>
      </c>
      <c r="DB25" s="6"/>
      <c r="DC25" s="6">
        <v>1</v>
      </c>
      <c r="DD25" s="6"/>
      <c r="DE25" s="6">
        <v>2</v>
      </c>
      <c r="DF25" s="6"/>
      <c r="DG25" s="6"/>
      <c r="DH25" s="6"/>
      <c r="DI25" s="6">
        <v>1</v>
      </c>
      <c r="DJ25" s="6">
        <v>2</v>
      </c>
      <c r="DK25" s="6"/>
      <c r="DL25" s="6">
        <v>2</v>
      </c>
      <c r="DM25" s="6"/>
      <c r="DN25" s="6">
        <v>2</v>
      </c>
      <c r="DO25" s="6" t="str">
        <f t="shared" si="3"/>
        <v>5</v>
      </c>
      <c r="DP25" s="6"/>
      <c r="DQ25" s="6"/>
      <c r="DR25" s="6"/>
      <c r="DS25" s="6">
        <v>2</v>
      </c>
      <c r="DT25" s="6"/>
      <c r="DU25" s="6"/>
      <c r="DV25" s="6">
        <v>3</v>
      </c>
      <c r="DW25" s="6"/>
      <c r="DX25" s="6"/>
      <c r="DY25" s="6"/>
      <c r="DZ25" s="6">
        <v>1</v>
      </c>
      <c r="EA25" s="6">
        <v>1</v>
      </c>
      <c r="EB25" s="6">
        <v>2</v>
      </c>
      <c r="EC25" s="6">
        <v>2</v>
      </c>
      <c r="ED25" s="6">
        <v>1</v>
      </c>
      <c r="EE25" s="6"/>
      <c r="EF25" s="6">
        <v>2</v>
      </c>
      <c r="EG25" s="6">
        <v>2</v>
      </c>
      <c r="EH25" s="6">
        <v>1</v>
      </c>
      <c r="EI25" s="6">
        <v>2</v>
      </c>
      <c r="EJ25" s="6"/>
      <c r="EK25" s="6"/>
      <c r="EL25" s="6"/>
      <c r="EM25" s="6">
        <v>1</v>
      </c>
      <c r="EN25" s="6"/>
      <c r="EO25" s="6"/>
      <c r="EP25" s="6"/>
      <c r="EQ25" s="6" t="str">
        <f t="shared" si="4"/>
        <v>10</v>
      </c>
      <c r="ER25" s="6">
        <v>50</v>
      </c>
      <c r="ES25" s="6">
        <f t="shared" si="5"/>
        <v>96</v>
      </c>
    </row>
    <row r="26" spans="1:149">
      <c r="A26" s="6" t="s">
        <v>1082</v>
      </c>
      <c r="B26" s="6"/>
      <c r="C26" s="6" t="s">
        <v>1083</v>
      </c>
      <c r="D26" s="6"/>
      <c r="E26" s="6"/>
      <c r="F26" s="6"/>
      <c r="G26" s="6"/>
      <c r="H26" s="6"/>
      <c r="I26" s="6"/>
      <c r="J26" s="6"/>
      <c r="K26" s="6"/>
      <c r="L26" s="6"/>
      <c r="M26" s="6"/>
      <c r="N26" s="6"/>
      <c r="O26" s="6"/>
      <c r="P26" s="6"/>
      <c r="Q26" s="6"/>
      <c r="R26" s="6"/>
      <c r="S26" s="6"/>
      <c r="T26" s="6"/>
      <c r="U26" s="6"/>
      <c r="V26" s="6"/>
      <c r="W26" s="6"/>
      <c r="X26" s="6"/>
      <c r="Y26" s="6">
        <f t="shared" si="0"/>
        <v>0</v>
      </c>
      <c r="Z26" s="6"/>
      <c r="AA26" s="6"/>
      <c r="AB26" s="6"/>
      <c r="AC26" s="6"/>
      <c r="AD26" s="6"/>
      <c r="AE26" s="6"/>
      <c r="AF26" s="6"/>
      <c r="AG26" s="6"/>
      <c r="AH26" s="6"/>
      <c r="AI26" s="6"/>
      <c r="AJ26" s="6"/>
      <c r="AK26" s="6">
        <f t="shared" si="1"/>
        <v>0</v>
      </c>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f t="shared" si="2"/>
        <v>0</v>
      </c>
      <c r="CV26" s="6"/>
      <c r="CW26" s="6"/>
      <c r="CX26" s="6"/>
      <c r="CY26" s="6"/>
      <c r="CZ26" s="6"/>
      <c r="DA26" s="6"/>
      <c r="DB26" s="6"/>
      <c r="DC26" s="6"/>
      <c r="DD26" s="6"/>
      <c r="DE26" s="6"/>
      <c r="DF26" s="6"/>
      <c r="DG26" s="6"/>
      <c r="DH26" s="6"/>
      <c r="DI26" s="6"/>
      <c r="DJ26" s="6"/>
      <c r="DK26" s="6"/>
      <c r="DL26" s="6"/>
      <c r="DM26" s="6"/>
      <c r="DN26" s="6"/>
      <c r="DO26" s="6">
        <f t="shared" si="3"/>
        <v>0</v>
      </c>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f t="shared" si="4"/>
        <v>0</v>
      </c>
      <c r="ER26" s="6">
        <v>50</v>
      </c>
      <c r="ES26" s="6">
        <f t="shared" si="5"/>
        <v>50</v>
      </c>
    </row>
    <row r="27" spans="1:149">
      <c r="A27" s="6" t="s">
        <v>1084</v>
      </c>
      <c r="B27" s="6"/>
      <c r="C27" s="6" t="s">
        <v>1085</v>
      </c>
      <c r="D27" s="6"/>
      <c r="E27" s="6"/>
      <c r="F27" s="6"/>
      <c r="G27" s="6"/>
      <c r="H27" s="6"/>
      <c r="I27" s="6"/>
      <c r="J27" s="6">
        <v>2</v>
      </c>
      <c r="K27" s="6"/>
      <c r="L27" s="6"/>
      <c r="M27" s="6"/>
      <c r="N27" s="6"/>
      <c r="O27" s="6"/>
      <c r="P27" s="6"/>
      <c r="Q27" s="6"/>
      <c r="R27" s="6"/>
      <c r="S27" s="6">
        <v>1</v>
      </c>
      <c r="T27" s="6">
        <v>2</v>
      </c>
      <c r="U27" s="6"/>
      <c r="V27" s="6"/>
      <c r="W27" s="6"/>
      <c r="X27" s="6"/>
      <c r="Y27" s="6">
        <f t="shared" si="0"/>
        <v>5</v>
      </c>
      <c r="Z27" s="6"/>
      <c r="AA27" s="6"/>
      <c r="AB27" s="6"/>
      <c r="AC27" s="6"/>
      <c r="AD27" s="6"/>
      <c r="AE27" s="6"/>
      <c r="AF27" s="6"/>
      <c r="AG27" s="6"/>
      <c r="AH27" s="6"/>
      <c r="AI27" s="6"/>
      <c r="AJ27" s="6"/>
      <c r="AK27" s="6">
        <f t="shared" si="1"/>
        <v>0</v>
      </c>
      <c r="AL27" s="6"/>
      <c r="AM27" s="6"/>
      <c r="AN27" s="6"/>
      <c r="AO27" s="6"/>
      <c r="AP27" s="6"/>
      <c r="AQ27" s="6"/>
      <c r="AR27" s="6"/>
      <c r="AS27" s="6"/>
      <c r="AT27" s="6">
        <v>5</v>
      </c>
      <c r="AU27" s="6"/>
      <c r="AV27" s="6"/>
      <c r="AW27" s="6"/>
      <c r="AX27" s="6"/>
      <c r="AY27" s="6"/>
      <c r="AZ27" s="6"/>
      <c r="BA27" s="6"/>
      <c r="BB27" s="6"/>
      <c r="BC27" s="6"/>
      <c r="BD27" s="6"/>
      <c r="BE27" s="6"/>
      <c r="BF27" s="6"/>
      <c r="BG27" s="6"/>
      <c r="BH27" s="6"/>
      <c r="BI27" s="6"/>
      <c r="BJ27" s="6"/>
      <c r="BK27" s="6"/>
      <c r="BL27" s="6"/>
      <c r="BM27" s="6"/>
      <c r="BN27" s="6">
        <v>5</v>
      </c>
      <c r="BO27" s="6"/>
      <c r="BP27" s="6">
        <v>3</v>
      </c>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v>5</v>
      </c>
      <c r="CT27" s="6">
        <v>5</v>
      </c>
      <c r="CU27" s="6" t="str">
        <f t="shared" si="2"/>
        <v>20</v>
      </c>
      <c r="CV27" s="6">
        <v>1</v>
      </c>
      <c r="CW27" s="6"/>
      <c r="CX27" s="6"/>
      <c r="CY27" s="6"/>
      <c r="CZ27" s="6"/>
      <c r="DA27" s="6"/>
      <c r="DB27" s="6">
        <v>2</v>
      </c>
      <c r="DC27" s="6"/>
      <c r="DD27" s="6"/>
      <c r="DE27" s="6"/>
      <c r="DF27" s="6"/>
      <c r="DG27" s="6">
        <v>2</v>
      </c>
      <c r="DH27" s="6"/>
      <c r="DI27" s="6">
        <v>1</v>
      </c>
      <c r="DJ27" s="6"/>
      <c r="DK27" s="6"/>
      <c r="DL27" s="6"/>
      <c r="DM27" s="6"/>
      <c r="DN27" s="6"/>
      <c r="DO27" s="6" t="str">
        <f t="shared" si="3"/>
        <v>5</v>
      </c>
      <c r="DP27" s="6"/>
      <c r="DQ27" s="6"/>
      <c r="DR27" s="6">
        <v>2</v>
      </c>
      <c r="DS27" s="6"/>
      <c r="DT27" s="6"/>
      <c r="DU27" s="6"/>
      <c r="DV27" s="6"/>
      <c r="DW27" s="6"/>
      <c r="DX27" s="6"/>
      <c r="DY27" s="6"/>
      <c r="DZ27" s="6">
        <v>3</v>
      </c>
      <c r="EA27" s="6"/>
      <c r="EB27" s="6"/>
      <c r="EC27" s="6"/>
      <c r="ED27" s="6"/>
      <c r="EE27" s="6"/>
      <c r="EF27" s="6"/>
      <c r="EG27" s="6"/>
      <c r="EH27" s="6"/>
      <c r="EI27" s="6"/>
      <c r="EJ27" s="6"/>
      <c r="EK27" s="6"/>
      <c r="EL27" s="6"/>
      <c r="EM27" s="6"/>
      <c r="EN27" s="6"/>
      <c r="EO27" s="6"/>
      <c r="EP27" s="6"/>
      <c r="EQ27" s="6">
        <f t="shared" si="4"/>
        <v>5</v>
      </c>
      <c r="ER27" s="6">
        <v>50</v>
      </c>
      <c r="ES27" s="6">
        <f t="shared" si="5"/>
        <v>85</v>
      </c>
    </row>
    <row r="28" spans="1:149">
      <c r="A28" s="6" t="s">
        <v>1086</v>
      </c>
      <c r="B28" s="6"/>
      <c r="C28" s="6" t="s">
        <v>1087</v>
      </c>
      <c r="D28" s="6"/>
      <c r="E28" s="6"/>
      <c r="F28" s="6"/>
      <c r="G28" s="6"/>
      <c r="H28" s="6"/>
      <c r="I28" s="6"/>
      <c r="J28" s="6"/>
      <c r="K28" s="6"/>
      <c r="L28" s="6"/>
      <c r="M28" s="6"/>
      <c r="N28" s="6"/>
      <c r="O28" s="6"/>
      <c r="P28" s="6"/>
      <c r="Q28" s="6"/>
      <c r="R28" s="6"/>
      <c r="S28" s="6"/>
      <c r="T28" s="6">
        <v>2</v>
      </c>
      <c r="U28" s="6"/>
      <c r="V28" s="6"/>
      <c r="W28" s="6"/>
      <c r="X28" s="6"/>
      <c r="Y28" s="6">
        <f t="shared" si="0"/>
        <v>2</v>
      </c>
      <c r="Z28" s="6"/>
      <c r="AA28" s="6"/>
      <c r="AB28" s="6"/>
      <c r="AC28" s="6">
        <v>1</v>
      </c>
      <c r="AD28" s="6"/>
      <c r="AE28" s="6"/>
      <c r="AF28" s="6"/>
      <c r="AG28" s="6"/>
      <c r="AH28" s="6"/>
      <c r="AI28" s="6"/>
      <c r="AJ28" s="6"/>
      <c r="AK28" s="6">
        <f t="shared" si="1"/>
        <v>1</v>
      </c>
      <c r="AL28" s="6"/>
      <c r="AM28" s="6"/>
      <c r="AN28" s="6"/>
      <c r="AO28" s="6"/>
      <c r="AP28" s="6"/>
      <c r="AQ28" s="6"/>
      <c r="AR28" s="6"/>
      <c r="AS28" s="6"/>
      <c r="AT28" s="6"/>
      <c r="AU28" s="6"/>
      <c r="AV28" s="6"/>
      <c r="AW28" s="6"/>
      <c r="AX28" s="6"/>
      <c r="AY28" s="6"/>
      <c r="AZ28" s="6"/>
      <c r="BA28" s="6"/>
      <c r="BB28" s="6"/>
      <c r="BC28" s="6"/>
      <c r="BD28" s="6"/>
      <c r="BE28" s="6"/>
      <c r="BF28" s="6"/>
      <c r="BG28" s="6">
        <v>3</v>
      </c>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f t="shared" si="2"/>
        <v>3</v>
      </c>
      <c r="CV28" s="6">
        <v>1</v>
      </c>
      <c r="CW28" s="6"/>
      <c r="CX28" s="6"/>
      <c r="CY28" s="6"/>
      <c r="CZ28" s="6"/>
      <c r="DA28" s="6"/>
      <c r="DB28" s="6"/>
      <c r="DC28" s="6"/>
      <c r="DD28" s="6"/>
      <c r="DE28" s="6"/>
      <c r="DF28" s="6"/>
      <c r="DG28" s="6">
        <v>2</v>
      </c>
      <c r="DH28" s="6"/>
      <c r="DI28" s="6"/>
      <c r="DJ28" s="6"/>
      <c r="DK28" s="6"/>
      <c r="DL28" s="6"/>
      <c r="DM28" s="6"/>
      <c r="DN28" s="6"/>
      <c r="DO28" s="6">
        <f t="shared" si="3"/>
        <v>3</v>
      </c>
      <c r="DP28" s="6"/>
      <c r="DQ28" s="6"/>
      <c r="DR28" s="6">
        <v>2</v>
      </c>
      <c r="DS28" s="6"/>
      <c r="DT28" s="6"/>
      <c r="DU28" s="6"/>
      <c r="DV28" s="6">
        <v>3</v>
      </c>
      <c r="DW28" s="6">
        <v>1</v>
      </c>
      <c r="DX28" s="6"/>
      <c r="DY28" s="6"/>
      <c r="DZ28" s="6"/>
      <c r="EA28" s="6"/>
      <c r="EB28" s="6"/>
      <c r="EC28" s="6"/>
      <c r="ED28" s="6"/>
      <c r="EE28" s="6"/>
      <c r="EF28" s="6"/>
      <c r="EG28" s="6"/>
      <c r="EH28" s="6"/>
      <c r="EI28" s="6"/>
      <c r="EJ28" s="6"/>
      <c r="EK28" s="6"/>
      <c r="EL28" s="6"/>
      <c r="EM28" s="6"/>
      <c r="EN28" s="6"/>
      <c r="EO28" s="6"/>
      <c r="EP28" s="6"/>
      <c r="EQ28" s="6">
        <f t="shared" si="4"/>
        <v>6</v>
      </c>
      <c r="ER28" s="6">
        <v>50</v>
      </c>
      <c r="ES28" s="6">
        <f t="shared" si="5"/>
        <v>65</v>
      </c>
    </row>
    <row r="29" spans="1:149">
      <c r="A29" s="6" t="s">
        <v>1088</v>
      </c>
      <c r="B29" s="6"/>
      <c r="C29" s="6" t="s">
        <v>1089</v>
      </c>
      <c r="D29" s="6"/>
      <c r="E29" s="6"/>
      <c r="F29" s="6"/>
      <c r="G29" s="6"/>
      <c r="H29" s="6"/>
      <c r="I29" s="6"/>
      <c r="J29" s="6"/>
      <c r="K29" s="6"/>
      <c r="L29" s="6"/>
      <c r="M29" s="6"/>
      <c r="N29" s="6"/>
      <c r="O29" s="6"/>
      <c r="P29" s="6"/>
      <c r="Q29" s="6"/>
      <c r="R29" s="6"/>
      <c r="S29" s="6"/>
      <c r="T29" s="6"/>
      <c r="U29" s="6"/>
      <c r="V29" s="6"/>
      <c r="W29" s="6"/>
      <c r="X29" s="6"/>
      <c r="Y29" s="6">
        <f t="shared" si="0"/>
        <v>0</v>
      </c>
      <c r="Z29" s="6"/>
      <c r="AA29" s="6"/>
      <c r="AB29" s="6"/>
      <c r="AC29" s="6"/>
      <c r="AD29" s="6"/>
      <c r="AE29" s="6"/>
      <c r="AF29" s="6"/>
      <c r="AG29" s="6"/>
      <c r="AH29" s="6"/>
      <c r="AI29" s="6"/>
      <c r="AJ29" s="6"/>
      <c r="AK29" s="6">
        <f t="shared" si="1"/>
        <v>0</v>
      </c>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f t="shared" si="2"/>
        <v>0</v>
      </c>
      <c r="CV29" s="6"/>
      <c r="CW29" s="6"/>
      <c r="CX29" s="6"/>
      <c r="CY29" s="6"/>
      <c r="CZ29" s="6"/>
      <c r="DA29" s="6"/>
      <c r="DB29" s="6"/>
      <c r="DC29" s="6"/>
      <c r="DD29" s="6"/>
      <c r="DE29" s="6"/>
      <c r="DF29" s="6"/>
      <c r="DG29" s="6"/>
      <c r="DH29" s="6"/>
      <c r="DI29" s="6"/>
      <c r="DJ29" s="6"/>
      <c r="DK29" s="6"/>
      <c r="DL29" s="6"/>
      <c r="DM29" s="6"/>
      <c r="DN29" s="6"/>
      <c r="DO29" s="6">
        <f t="shared" si="3"/>
        <v>0</v>
      </c>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f t="shared" si="4"/>
        <v>0</v>
      </c>
      <c r="ER29" s="6">
        <v>50</v>
      </c>
      <c r="ES29" s="6">
        <f t="shared" si="5"/>
        <v>50</v>
      </c>
    </row>
    <row r="30" spans="1:149">
      <c r="A30" s="6" t="s">
        <v>1090</v>
      </c>
      <c r="B30" s="6"/>
      <c r="C30" s="6" t="s">
        <v>1091</v>
      </c>
      <c r="D30" s="6"/>
      <c r="E30" s="6"/>
      <c r="F30" s="6"/>
      <c r="G30" s="6"/>
      <c r="H30" s="6"/>
      <c r="I30" s="6"/>
      <c r="J30" s="6"/>
      <c r="K30" s="6"/>
      <c r="L30" s="6"/>
      <c r="M30" s="6"/>
      <c r="N30" s="6"/>
      <c r="O30" s="6"/>
      <c r="P30" s="6"/>
      <c r="Q30" s="6"/>
      <c r="R30" s="6"/>
      <c r="S30" s="6"/>
      <c r="T30" s="6"/>
      <c r="U30" s="6"/>
      <c r="V30" s="6"/>
      <c r="W30" s="6"/>
      <c r="X30" s="6"/>
      <c r="Y30" s="6">
        <f t="shared" si="0"/>
        <v>0</v>
      </c>
      <c r="Z30" s="6"/>
      <c r="AA30" s="6"/>
      <c r="AB30" s="6"/>
      <c r="AC30" s="6"/>
      <c r="AD30" s="6"/>
      <c r="AE30" s="6"/>
      <c r="AF30" s="6"/>
      <c r="AG30" s="6"/>
      <c r="AH30" s="6"/>
      <c r="AI30" s="6"/>
      <c r="AJ30" s="6"/>
      <c r="AK30" s="6">
        <f t="shared" si="1"/>
        <v>0</v>
      </c>
      <c r="AL30" s="6"/>
      <c r="AM30" s="6"/>
      <c r="AN30" s="6"/>
      <c r="AO30" s="6"/>
      <c r="AP30" s="6"/>
      <c r="AQ30" s="6"/>
      <c r="AR30" s="6"/>
      <c r="AS30" s="6"/>
      <c r="AT30" s="6"/>
      <c r="AU30" s="6"/>
      <c r="AV30" s="6"/>
      <c r="AW30" s="6"/>
      <c r="AX30" s="6"/>
      <c r="AY30" s="6"/>
      <c r="AZ30" s="6"/>
      <c r="BA30" s="6"/>
      <c r="BB30" s="6">
        <v>3</v>
      </c>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f t="shared" si="2"/>
        <v>3</v>
      </c>
      <c r="CV30" s="6"/>
      <c r="CW30" s="6"/>
      <c r="CX30" s="6"/>
      <c r="CY30" s="6"/>
      <c r="CZ30" s="6"/>
      <c r="DA30" s="6"/>
      <c r="DB30" s="6"/>
      <c r="DC30" s="6"/>
      <c r="DD30" s="6"/>
      <c r="DE30" s="6"/>
      <c r="DF30" s="6"/>
      <c r="DG30" s="6"/>
      <c r="DH30" s="6"/>
      <c r="DI30" s="6"/>
      <c r="DJ30" s="6"/>
      <c r="DK30" s="6"/>
      <c r="DL30" s="6"/>
      <c r="DM30" s="6"/>
      <c r="DN30" s="6"/>
      <c r="DO30" s="6">
        <f t="shared" si="3"/>
        <v>0</v>
      </c>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f t="shared" si="4"/>
        <v>0</v>
      </c>
      <c r="ER30" s="6">
        <v>50</v>
      </c>
      <c r="ES30" s="6">
        <f t="shared" si="5"/>
        <v>53</v>
      </c>
    </row>
    <row r="31" spans="1:149">
      <c r="A31" s="6" t="s">
        <v>1092</v>
      </c>
      <c r="B31" s="6"/>
      <c r="C31" s="6" t="s">
        <v>1093</v>
      </c>
      <c r="D31" s="6"/>
      <c r="E31" s="6"/>
      <c r="F31" s="6"/>
      <c r="G31" s="6"/>
      <c r="H31" s="6"/>
      <c r="I31" s="6"/>
      <c r="J31" s="6"/>
      <c r="K31" s="6"/>
      <c r="L31" s="6"/>
      <c r="M31" s="6"/>
      <c r="N31" s="6"/>
      <c r="O31" s="6"/>
      <c r="P31" s="6"/>
      <c r="Q31" s="6"/>
      <c r="R31" s="6"/>
      <c r="S31" s="6"/>
      <c r="T31" s="6"/>
      <c r="U31" s="6"/>
      <c r="V31" s="6"/>
      <c r="W31" s="6"/>
      <c r="X31" s="6"/>
      <c r="Y31" s="6">
        <f t="shared" si="0"/>
        <v>0</v>
      </c>
      <c r="Z31" s="6"/>
      <c r="AA31" s="6"/>
      <c r="AB31" s="6"/>
      <c r="AC31" s="6"/>
      <c r="AD31" s="6"/>
      <c r="AE31" s="6"/>
      <c r="AF31" s="6"/>
      <c r="AG31" s="6"/>
      <c r="AH31" s="6"/>
      <c r="AI31" s="6"/>
      <c r="AJ31" s="6"/>
      <c r="AK31" s="6">
        <f t="shared" si="1"/>
        <v>0</v>
      </c>
      <c r="AL31" s="6"/>
      <c r="AM31" s="6"/>
      <c r="AN31" s="6"/>
      <c r="AO31" s="6"/>
      <c r="AP31" s="6"/>
      <c r="AQ31" s="6"/>
      <c r="AR31" s="6"/>
      <c r="AS31" s="6"/>
      <c r="AT31" s="6"/>
      <c r="AU31" s="6"/>
      <c r="AV31" s="6"/>
      <c r="AW31" s="6"/>
      <c r="AX31" s="6"/>
      <c r="AY31" s="6"/>
      <c r="AZ31" s="6"/>
      <c r="BA31" s="6"/>
      <c r="BB31" s="6"/>
      <c r="BC31" s="6">
        <v>5</v>
      </c>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v>5</v>
      </c>
      <c r="CN31" s="6"/>
      <c r="CO31" s="6"/>
      <c r="CP31" s="6"/>
      <c r="CQ31" s="6"/>
      <c r="CR31" s="6"/>
      <c r="CS31" s="6"/>
      <c r="CT31" s="6"/>
      <c r="CU31" s="6">
        <f t="shared" si="2"/>
        <v>10</v>
      </c>
      <c r="CV31" s="6"/>
      <c r="CW31" s="6"/>
      <c r="CX31" s="6"/>
      <c r="CY31" s="6"/>
      <c r="CZ31" s="6"/>
      <c r="DA31" s="6"/>
      <c r="DB31" s="6"/>
      <c r="DC31" s="6"/>
      <c r="DD31" s="6"/>
      <c r="DE31" s="6"/>
      <c r="DF31" s="6"/>
      <c r="DG31" s="6"/>
      <c r="DH31" s="6"/>
      <c r="DI31" s="6"/>
      <c r="DJ31" s="6"/>
      <c r="DK31" s="6"/>
      <c r="DL31" s="6"/>
      <c r="DM31" s="6"/>
      <c r="DN31" s="6"/>
      <c r="DO31" s="6">
        <f t="shared" si="3"/>
        <v>0</v>
      </c>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f t="shared" si="4"/>
        <v>0</v>
      </c>
      <c r="ER31" s="6">
        <v>50</v>
      </c>
      <c r="ES31" s="6">
        <f t="shared" si="5"/>
        <v>60</v>
      </c>
    </row>
    <row r="32" spans="1:149">
      <c r="A32" s="6" t="s">
        <v>1094</v>
      </c>
      <c r="B32" s="6"/>
      <c r="C32" s="6" t="s">
        <v>1095</v>
      </c>
      <c r="D32" s="6"/>
      <c r="E32" s="6"/>
      <c r="F32" s="6"/>
      <c r="G32" s="6"/>
      <c r="H32" s="6"/>
      <c r="I32" s="6"/>
      <c r="J32" s="6"/>
      <c r="K32" s="6"/>
      <c r="L32" s="6"/>
      <c r="M32" s="6"/>
      <c r="N32" s="6"/>
      <c r="O32" s="6"/>
      <c r="P32" s="6"/>
      <c r="Q32" s="6"/>
      <c r="R32" s="6"/>
      <c r="S32" s="6"/>
      <c r="T32" s="6"/>
      <c r="U32" s="6"/>
      <c r="V32" s="6"/>
      <c r="W32" s="6"/>
      <c r="X32" s="6"/>
      <c r="Y32" s="6">
        <f t="shared" si="0"/>
        <v>0</v>
      </c>
      <c r="Z32" s="6"/>
      <c r="AA32" s="6"/>
      <c r="AB32" s="6"/>
      <c r="AC32" s="6"/>
      <c r="AD32" s="6"/>
      <c r="AE32" s="6"/>
      <c r="AF32" s="6"/>
      <c r="AG32" s="6"/>
      <c r="AH32" s="6"/>
      <c r="AI32" s="6"/>
      <c r="AJ32" s="6"/>
      <c r="AK32" s="6">
        <f t="shared" si="1"/>
        <v>0</v>
      </c>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f t="shared" si="2"/>
        <v>0</v>
      </c>
      <c r="CV32" s="6"/>
      <c r="CW32" s="6"/>
      <c r="CX32" s="6"/>
      <c r="CY32" s="6"/>
      <c r="CZ32" s="6"/>
      <c r="DA32" s="6"/>
      <c r="DB32" s="6"/>
      <c r="DC32" s="6"/>
      <c r="DD32" s="6"/>
      <c r="DE32" s="6"/>
      <c r="DF32" s="6"/>
      <c r="DG32" s="6"/>
      <c r="DH32" s="6"/>
      <c r="DI32" s="6"/>
      <c r="DJ32" s="6"/>
      <c r="DK32" s="6"/>
      <c r="DL32" s="6"/>
      <c r="DM32" s="6"/>
      <c r="DN32" s="6"/>
      <c r="DO32" s="6">
        <f t="shared" si="3"/>
        <v>0</v>
      </c>
      <c r="DP32" s="6"/>
      <c r="DQ32" s="6"/>
      <c r="DR32" s="6"/>
      <c r="DS32" s="6"/>
      <c r="DT32" s="6"/>
      <c r="DU32" s="6"/>
      <c r="DV32" s="6"/>
      <c r="DW32" s="6"/>
      <c r="DX32" s="6"/>
      <c r="DY32" s="6"/>
      <c r="DZ32" s="6"/>
      <c r="EA32" s="6"/>
      <c r="EB32" s="6"/>
      <c r="EC32" s="6"/>
      <c r="ED32" s="6"/>
      <c r="EE32" s="6"/>
      <c r="EF32" s="6"/>
      <c r="EG32" s="6"/>
      <c r="EH32" s="6"/>
      <c r="EI32" s="6"/>
      <c r="EJ32" s="6"/>
      <c r="EK32" s="6"/>
      <c r="EL32" s="6"/>
      <c r="EM32" s="6"/>
      <c r="EN32" s="6"/>
      <c r="EO32" s="6"/>
      <c r="EP32" s="6"/>
      <c r="EQ32" s="6">
        <f t="shared" si="4"/>
        <v>0</v>
      </c>
      <c r="ER32" s="6">
        <v>50</v>
      </c>
      <c r="ES32" s="6">
        <f t="shared" si="5"/>
        <v>50</v>
      </c>
    </row>
    <row r="33" spans="1:149">
      <c r="A33" s="6" t="s">
        <v>1096</v>
      </c>
      <c r="B33" s="6"/>
      <c r="C33" s="6" t="s">
        <v>1097</v>
      </c>
      <c r="D33" s="6"/>
      <c r="E33" s="6"/>
      <c r="F33" s="6"/>
      <c r="G33" s="6"/>
      <c r="H33" s="6"/>
      <c r="I33" s="6"/>
      <c r="J33" s="6"/>
      <c r="K33" s="6"/>
      <c r="L33" s="6"/>
      <c r="M33" s="6"/>
      <c r="N33" s="6"/>
      <c r="O33" s="6"/>
      <c r="P33" s="6"/>
      <c r="Q33" s="6"/>
      <c r="R33" s="6"/>
      <c r="S33" s="6"/>
      <c r="T33" s="6"/>
      <c r="U33" s="6"/>
      <c r="V33" s="6"/>
      <c r="W33" s="6"/>
      <c r="X33" s="6"/>
      <c r="Y33" s="6">
        <f t="shared" si="0"/>
        <v>0</v>
      </c>
      <c r="Z33" s="6"/>
      <c r="AA33" s="6"/>
      <c r="AB33" s="6"/>
      <c r="AC33" s="6"/>
      <c r="AD33" s="6"/>
      <c r="AE33" s="6"/>
      <c r="AF33" s="6"/>
      <c r="AG33" s="6"/>
      <c r="AH33" s="6"/>
      <c r="AI33" s="6"/>
      <c r="AJ33" s="6"/>
      <c r="AK33" s="6">
        <f t="shared" si="1"/>
        <v>0</v>
      </c>
      <c r="AL33" s="6"/>
      <c r="AM33" s="6"/>
      <c r="AN33" s="6"/>
      <c r="AO33" s="6"/>
      <c r="AP33" s="6"/>
      <c r="AQ33" s="6"/>
      <c r="AR33" s="6"/>
      <c r="AS33" s="6"/>
      <c r="AT33" s="6"/>
      <c r="AU33" s="6"/>
      <c r="AV33" s="6"/>
      <c r="AW33" s="6"/>
      <c r="AX33" s="6"/>
      <c r="AY33" s="6"/>
      <c r="AZ33" s="6"/>
      <c r="BA33" s="6"/>
      <c r="BB33" s="6">
        <v>5</v>
      </c>
      <c r="BC33" s="6"/>
      <c r="BD33" s="6"/>
      <c r="BE33" s="6"/>
      <c r="BF33" s="6"/>
      <c r="BG33" s="6"/>
      <c r="BH33" s="6"/>
      <c r="BI33" s="6"/>
      <c r="BJ33" s="6"/>
      <c r="BK33" s="6"/>
      <c r="BL33" s="6"/>
      <c r="BM33" s="6"/>
      <c r="BN33" s="6"/>
      <c r="BO33" s="6"/>
      <c r="BP33" s="6"/>
      <c r="BQ33" s="6"/>
      <c r="BR33" s="6"/>
      <c r="BS33" s="6"/>
      <c r="BT33" s="6"/>
      <c r="BU33" s="6"/>
      <c r="BV33" s="6"/>
      <c r="BW33" s="6"/>
      <c r="BX33" s="6"/>
      <c r="BY33" s="6"/>
      <c r="BZ33" s="6">
        <v>3</v>
      </c>
      <c r="CA33" s="6"/>
      <c r="CB33" s="6"/>
      <c r="CC33" s="6"/>
      <c r="CD33" s="6"/>
      <c r="CE33" s="6"/>
      <c r="CF33" s="6"/>
      <c r="CG33" s="6"/>
      <c r="CH33" s="6"/>
      <c r="CI33" s="6"/>
      <c r="CJ33" s="6"/>
      <c r="CK33" s="6"/>
      <c r="CL33" s="6"/>
      <c r="CM33" s="6"/>
      <c r="CN33" s="6"/>
      <c r="CO33" s="6"/>
      <c r="CP33" s="6"/>
      <c r="CQ33" s="6"/>
      <c r="CR33" s="6"/>
      <c r="CS33" s="6"/>
      <c r="CT33" s="6"/>
      <c r="CU33" s="6">
        <f t="shared" si="2"/>
        <v>8</v>
      </c>
      <c r="CV33" s="6"/>
      <c r="CW33" s="6"/>
      <c r="CX33" s="6"/>
      <c r="CY33" s="6"/>
      <c r="CZ33" s="6"/>
      <c r="DA33" s="6"/>
      <c r="DB33" s="6"/>
      <c r="DC33" s="6"/>
      <c r="DD33" s="6"/>
      <c r="DE33" s="6"/>
      <c r="DF33" s="6"/>
      <c r="DG33" s="6"/>
      <c r="DH33" s="6"/>
      <c r="DI33" s="6"/>
      <c r="DJ33" s="6"/>
      <c r="DK33" s="6"/>
      <c r="DL33" s="6"/>
      <c r="DM33" s="6"/>
      <c r="DN33" s="6"/>
      <c r="DO33" s="6">
        <f t="shared" si="3"/>
        <v>0</v>
      </c>
      <c r="DP33" s="6"/>
      <c r="DQ33" s="6"/>
      <c r="DR33" s="6"/>
      <c r="DS33" s="6"/>
      <c r="DT33" s="6"/>
      <c r="DU33" s="6"/>
      <c r="DV33" s="6"/>
      <c r="DW33" s="6"/>
      <c r="DX33" s="6"/>
      <c r="DY33" s="6"/>
      <c r="DZ33" s="6"/>
      <c r="EA33" s="6"/>
      <c r="EB33" s="6"/>
      <c r="EC33" s="6"/>
      <c r="ED33" s="6"/>
      <c r="EE33" s="6"/>
      <c r="EF33" s="6"/>
      <c r="EG33" s="6"/>
      <c r="EH33" s="6"/>
      <c r="EI33" s="6"/>
      <c r="EJ33" s="6"/>
      <c r="EK33" s="6"/>
      <c r="EL33" s="6"/>
      <c r="EM33" s="6"/>
      <c r="EN33" s="6"/>
      <c r="EO33" s="6"/>
      <c r="EP33" s="6"/>
      <c r="EQ33" s="6">
        <f t="shared" si="4"/>
        <v>0</v>
      </c>
      <c r="ER33" s="6">
        <v>50</v>
      </c>
      <c r="ES33" s="6">
        <f t="shared" si="5"/>
        <v>58</v>
      </c>
    </row>
    <row r="34" spans="1:149">
      <c r="A34" s="6" t="s">
        <v>1098</v>
      </c>
      <c r="B34" s="6"/>
      <c r="C34" s="6" t="s">
        <v>1099</v>
      </c>
      <c r="D34" s="6"/>
      <c r="E34" s="6"/>
      <c r="F34" s="6"/>
      <c r="G34" s="6"/>
      <c r="H34" s="6"/>
      <c r="I34" s="6"/>
      <c r="J34" s="6"/>
      <c r="K34" s="6"/>
      <c r="L34" s="6"/>
      <c r="M34" s="6"/>
      <c r="N34" s="6"/>
      <c r="O34" s="6"/>
      <c r="P34" s="6"/>
      <c r="Q34" s="6"/>
      <c r="R34" s="6"/>
      <c r="S34" s="6"/>
      <c r="T34" s="6"/>
      <c r="U34" s="6"/>
      <c r="V34" s="6"/>
      <c r="W34" s="6"/>
      <c r="X34" s="6"/>
      <c r="Y34" s="6">
        <f t="shared" si="0"/>
        <v>0</v>
      </c>
      <c r="Z34" s="6"/>
      <c r="AA34" s="6"/>
      <c r="AB34" s="6"/>
      <c r="AC34" s="6"/>
      <c r="AD34" s="6"/>
      <c r="AE34" s="6"/>
      <c r="AF34" s="6"/>
      <c r="AG34" s="6"/>
      <c r="AH34" s="6"/>
      <c r="AI34" s="6"/>
      <c r="AJ34" s="6"/>
      <c r="AK34" s="6">
        <f t="shared" si="1"/>
        <v>0</v>
      </c>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f t="shared" si="2"/>
        <v>0</v>
      </c>
      <c r="CV34" s="6"/>
      <c r="CW34" s="6"/>
      <c r="CX34" s="6"/>
      <c r="CY34" s="6"/>
      <c r="CZ34" s="6"/>
      <c r="DA34" s="6"/>
      <c r="DB34" s="6"/>
      <c r="DC34" s="6"/>
      <c r="DD34" s="6"/>
      <c r="DE34" s="6"/>
      <c r="DF34" s="6"/>
      <c r="DG34" s="6"/>
      <c r="DH34" s="6"/>
      <c r="DI34" s="6"/>
      <c r="DJ34" s="6"/>
      <c r="DK34" s="6"/>
      <c r="DL34" s="6"/>
      <c r="DM34" s="6"/>
      <c r="DN34" s="6"/>
      <c r="DO34" s="6">
        <f t="shared" si="3"/>
        <v>0</v>
      </c>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f t="shared" si="4"/>
        <v>0</v>
      </c>
      <c r="ER34" s="6">
        <v>50</v>
      </c>
      <c r="ES34" s="6">
        <f t="shared" si="5"/>
        <v>50</v>
      </c>
    </row>
    <row r="35" spans="1:149">
      <c r="A35" s="6" t="s">
        <v>1100</v>
      </c>
      <c r="B35" s="6"/>
      <c r="C35" s="6" t="s">
        <v>1101</v>
      </c>
      <c r="D35" s="6"/>
      <c r="E35" s="6"/>
      <c r="F35" s="6"/>
      <c r="G35" s="6"/>
      <c r="H35" s="6"/>
      <c r="I35" s="6"/>
      <c r="J35" s="6"/>
      <c r="K35" s="6"/>
      <c r="L35" s="6"/>
      <c r="M35" s="6"/>
      <c r="N35" s="6"/>
      <c r="O35" s="6"/>
      <c r="P35" s="6"/>
      <c r="Q35" s="6"/>
      <c r="R35" s="6"/>
      <c r="S35" s="6"/>
      <c r="T35" s="6"/>
      <c r="U35" s="6"/>
      <c r="V35" s="6"/>
      <c r="W35" s="6"/>
      <c r="X35" s="6"/>
      <c r="Y35" s="6">
        <f t="shared" si="0"/>
        <v>0</v>
      </c>
      <c r="Z35" s="6"/>
      <c r="AA35" s="6"/>
      <c r="AB35" s="6"/>
      <c r="AC35" s="6"/>
      <c r="AD35" s="6"/>
      <c r="AE35" s="6"/>
      <c r="AF35" s="6"/>
      <c r="AG35" s="6"/>
      <c r="AH35" s="6"/>
      <c r="AI35" s="6"/>
      <c r="AJ35" s="6"/>
      <c r="AK35" s="6">
        <f t="shared" si="1"/>
        <v>0</v>
      </c>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v>5</v>
      </c>
      <c r="CN35" s="6"/>
      <c r="CO35" s="6"/>
      <c r="CP35" s="6"/>
      <c r="CQ35" s="6"/>
      <c r="CR35" s="6"/>
      <c r="CS35" s="6"/>
      <c r="CT35" s="6"/>
      <c r="CU35" s="6">
        <f t="shared" si="2"/>
        <v>5</v>
      </c>
      <c r="CV35" s="6"/>
      <c r="CW35" s="6"/>
      <c r="CX35" s="6"/>
      <c r="CY35" s="6"/>
      <c r="CZ35" s="6"/>
      <c r="DA35" s="6"/>
      <c r="DB35" s="6"/>
      <c r="DC35" s="6"/>
      <c r="DD35" s="6"/>
      <c r="DE35" s="6"/>
      <c r="DF35" s="6"/>
      <c r="DG35" s="6"/>
      <c r="DH35" s="6"/>
      <c r="DI35" s="6"/>
      <c r="DJ35" s="6"/>
      <c r="DK35" s="6"/>
      <c r="DL35" s="6"/>
      <c r="DM35" s="6"/>
      <c r="DN35" s="6"/>
      <c r="DO35" s="6">
        <f t="shared" si="3"/>
        <v>0</v>
      </c>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f t="shared" si="4"/>
        <v>0</v>
      </c>
      <c r="ER35" s="6">
        <v>50</v>
      </c>
      <c r="ES35" s="6">
        <f t="shared" si="5"/>
        <v>55</v>
      </c>
    </row>
    <row r="36" spans="1:149">
      <c r="A36" s="6" t="s">
        <v>1102</v>
      </c>
      <c r="B36" s="6"/>
      <c r="C36" s="6" t="s">
        <v>1103</v>
      </c>
      <c r="D36" s="6"/>
      <c r="E36" s="6"/>
      <c r="F36" s="6"/>
      <c r="G36" s="6"/>
      <c r="H36" s="6"/>
      <c r="I36" s="6"/>
      <c r="J36" s="6"/>
      <c r="K36" s="6"/>
      <c r="L36" s="6"/>
      <c r="M36" s="6"/>
      <c r="N36" s="6"/>
      <c r="O36" s="6"/>
      <c r="P36" s="6"/>
      <c r="Q36" s="6"/>
      <c r="R36" s="6"/>
      <c r="S36" s="6"/>
      <c r="T36" s="6"/>
      <c r="U36" s="6"/>
      <c r="V36" s="6"/>
      <c r="W36" s="6"/>
      <c r="X36" s="6"/>
      <c r="Y36" s="6">
        <f t="shared" si="0"/>
        <v>0</v>
      </c>
      <c r="Z36" s="6"/>
      <c r="AA36" s="6"/>
      <c r="AB36" s="6"/>
      <c r="AC36" s="6"/>
      <c r="AD36" s="6">
        <v>3</v>
      </c>
      <c r="AE36" s="6"/>
      <c r="AF36" s="6"/>
      <c r="AG36" s="6"/>
      <c r="AH36" s="6"/>
      <c r="AI36" s="6"/>
      <c r="AJ36" s="6"/>
      <c r="AK36" s="6">
        <f t="shared" si="1"/>
        <v>3</v>
      </c>
      <c r="AL36" s="6"/>
      <c r="AM36" s="6"/>
      <c r="AN36" s="6"/>
      <c r="AO36" s="6"/>
      <c r="AP36" s="6"/>
      <c r="AQ36" s="6"/>
      <c r="AR36" s="6">
        <v>2</v>
      </c>
      <c r="AS36" s="6"/>
      <c r="AT36" s="6"/>
      <c r="AU36" s="6"/>
      <c r="AV36" s="6"/>
      <c r="AW36" s="6"/>
      <c r="AX36" s="6"/>
      <c r="AY36" s="6"/>
      <c r="AZ36" s="6"/>
      <c r="BA36" s="6"/>
      <c r="BB36" s="6"/>
      <c r="BC36" s="6"/>
      <c r="BD36" s="6">
        <v>3</v>
      </c>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v>5</v>
      </c>
      <c r="CN36" s="6"/>
      <c r="CO36" s="6"/>
      <c r="CP36" s="6"/>
      <c r="CQ36" s="6"/>
      <c r="CR36" s="6">
        <v>3</v>
      </c>
      <c r="CS36" s="6"/>
      <c r="CT36" s="6"/>
      <c r="CU36" s="6">
        <f t="shared" si="2"/>
        <v>13</v>
      </c>
      <c r="CV36" s="6"/>
      <c r="CW36" s="6"/>
      <c r="CX36" s="6">
        <v>2</v>
      </c>
      <c r="CY36" s="6"/>
      <c r="CZ36" s="6"/>
      <c r="DA36" s="6"/>
      <c r="DB36" s="6"/>
      <c r="DC36" s="6"/>
      <c r="DD36" s="6"/>
      <c r="DE36" s="6"/>
      <c r="DF36" s="6"/>
      <c r="DG36" s="6"/>
      <c r="DH36" s="6"/>
      <c r="DI36" s="6"/>
      <c r="DJ36" s="6"/>
      <c r="DK36" s="6"/>
      <c r="DL36" s="6">
        <v>2</v>
      </c>
      <c r="DM36" s="6"/>
      <c r="DN36" s="6"/>
      <c r="DO36" s="6">
        <f t="shared" si="3"/>
        <v>4</v>
      </c>
      <c r="DP36" s="6"/>
      <c r="DQ36" s="6"/>
      <c r="DR36" s="6"/>
      <c r="DS36" s="6"/>
      <c r="DT36" s="6"/>
      <c r="DU36" s="6"/>
      <c r="DV36" s="6"/>
      <c r="DW36" s="6"/>
      <c r="DX36" s="6"/>
      <c r="DY36" s="6"/>
      <c r="DZ36" s="6"/>
      <c r="EA36" s="6"/>
      <c r="EB36" s="6"/>
      <c r="EC36" s="6"/>
      <c r="ED36" s="6"/>
      <c r="EE36" s="6">
        <v>3</v>
      </c>
      <c r="EF36" s="6"/>
      <c r="EG36" s="6"/>
      <c r="EH36" s="6"/>
      <c r="EI36" s="6"/>
      <c r="EJ36" s="6">
        <v>3</v>
      </c>
      <c r="EK36" s="6"/>
      <c r="EL36" s="6"/>
      <c r="EM36" s="6"/>
      <c r="EN36" s="6"/>
      <c r="EO36" s="6"/>
      <c r="EP36" s="6"/>
      <c r="EQ36" s="6">
        <f t="shared" si="4"/>
        <v>6</v>
      </c>
      <c r="ER36" s="6">
        <v>50</v>
      </c>
      <c r="ES36" s="6">
        <f t="shared" si="5"/>
        <v>76</v>
      </c>
    </row>
    <row r="37" spans="1:149">
      <c r="A37" s="6" t="s">
        <v>1104</v>
      </c>
      <c r="B37" s="6"/>
      <c r="C37" s="6" t="s">
        <v>1105</v>
      </c>
      <c r="D37" s="6"/>
      <c r="E37" s="6"/>
      <c r="F37" s="6">
        <v>2</v>
      </c>
      <c r="G37" s="6"/>
      <c r="H37" s="6"/>
      <c r="I37" s="6"/>
      <c r="J37" s="6"/>
      <c r="K37" s="6"/>
      <c r="L37" s="6"/>
      <c r="M37" s="6"/>
      <c r="N37" s="6"/>
      <c r="O37" s="6"/>
      <c r="P37" s="6"/>
      <c r="Q37" s="6"/>
      <c r="R37" s="6"/>
      <c r="S37" s="6"/>
      <c r="T37" s="6"/>
      <c r="U37" s="6"/>
      <c r="V37" s="6"/>
      <c r="W37" s="6"/>
      <c r="X37" s="6"/>
      <c r="Y37" s="6">
        <f t="shared" si="0"/>
        <v>2</v>
      </c>
      <c r="Z37" s="6"/>
      <c r="AA37" s="6">
        <v>1</v>
      </c>
      <c r="AB37" s="6"/>
      <c r="AC37" s="6">
        <v>3</v>
      </c>
      <c r="AD37" s="6"/>
      <c r="AE37" s="6"/>
      <c r="AF37" s="6"/>
      <c r="AG37" s="6">
        <v>3</v>
      </c>
      <c r="AH37" s="6"/>
      <c r="AI37" s="6">
        <v>2</v>
      </c>
      <c r="AJ37" s="6"/>
      <c r="AK37" s="6">
        <f t="shared" si="1"/>
        <v>9</v>
      </c>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v>3</v>
      </c>
      <c r="CA37" s="6"/>
      <c r="CB37" s="6">
        <v>3</v>
      </c>
      <c r="CC37" s="6"/>
      <c r="CD37" s="6"/>
      <c r="CE37" s="6"/>
      <c r="CF37" s="6"/>
      <c r="CG37" s="6"/>
      <c r="CH37" s="6"/>
      <c r="CI37" s="6"/>
      <c r="CJ37" s="6"/>
      <c r="CK37" s="6">
        <v>3</v>
      </c>
      <c r="CL37" s="6"/>
      <c r="CM37" s="6"/>
      <c r="CN37" s="6"/>
      <c r="CO37" s="6"/>
      <c r="CP37" s="6"/>
      <c r="CQ37" s="6"/>
      <c r="CR37" s="6"/>
      <c r="CS37" s="6">
        <v>2</v>
      </c>
      <c r="CT37" s="6"/>
      <c r="CU37" s="6">
        <f t="shared" si="2"/>
        <v>11</v>
      </c>
      <c r="CV37" s="6"/>
      <c r="CW37" s="6"/>
      <c r="CX37" s="6"/>
      <c r="CY37" s="6"/>
      <c r="CZ37" s="6"/>
      <c r="DA37" s="6">
        <v>2</v>
      </c>
      <c r="DB37" s="6"/>
      <c r="DC37" s="6"/>
      <c r="DD37" s="6"/>
      <c r="DE37" s="6"/>
      <c r="DF37" s="6"/>
      <c r="DG37" s="6"/>
      <c r="DH37" s="6"/>
      <c r="DI37" s="6"/>
      <c r="DJ37" s="6"/>
      <c r="DK37" s="6"/>
      <c r="DL37" s="6">
        <v>2</v>
      </c>
      <c r="DM37" s="6"/>
      <c r="DN37" s="6"/>
      <c r="DO37" s="6">
        <f t="shared" si="3"/>
        <v>4</v>
      </c>
      <c r="DP37" s="6"/>
      <c r="DQ37" s="6"/>
      <c r="DR37" s="6"/>
      <c r="DS37" s="6"/>
      <c r="DT37" s="6"/>
      <c r="DU37" s="6"/>
      <c r="DV37" s="6">
        <v>2</v>
      </c>
      <c r="DW37" s="6"/>
      <c r="DX37" s="6"/>
      <c r="DY37" s="6"/>
      <c r="DZ37" s="6"/>
      <c r="EA37" s="6"/>
      <c r="EB37" s="6"/>
      <c r="EC37" s="6"/>
      <c r="ED37" s="6">
        <v>3</v>
      </c>
      <c r="EE37" s="6"/>
      <c r="EF37" s="6"/>
      <c r="EG37" s="6">
        <v>2</v>
      </c>
      <c r="EH37" s="6"/>
      <c r="EI37" s="6"/>
      <c r="EJ37" s="6"/>
      <c r="EK37" s="6"/>
      <c r="EL37" s="6"/>
      <c r="EM37" s="6"/>
      <c r="EN37" s="6"/>
      <c r="EO37" s="6"/>
      <c r="EP37" s="6"/>
      <c r="EQ37" s="6">
        <f t="shared" si="4"/>
        <v>7</v>
      </c>
      <c r="ER37" s="6">
        <v>50</v>
      </c>
      <c r="ES37" s="6">
        <f t="shared" si="5"/>
        <v>83</v>
      </c>
    </row>
    <row r="38" spans="1:149">
      <c r="A38" s="6" t="s">
        <v>1106</v>
      </c>
      <c r="B38" s="6"/>
      <c r="C38" s="6" t="s">
        <v>1107</v>
      </c>
      <c r="D38" s="6"/>
      <c r="E38" s="6"/>
      <c r="F38" s="6"/>
      <c r="G38" s="6"/>
      <c r="H38" s="6"/>
      <c r="I38" s="6"/>
      <c r="J38" s="6"/>
      <c r="K38" s="6"/>
      <c r="L38" s="6"/>
      <c r="M38" s="6"/>
      <c r="N38" s="6"/>
      <c r="O38" s="6"/>
      <c r="P38" s="6"/>
      <c r="Q38" s="6"/>
      <c r="R38" s="6"/>
      <c r="S38" s="6"/>
      <c r="T38" s="6"/>
      <c r="U38" s="6"/>
      <c r="V38" s="6"/>
      <c r="W38" s="6"/>
      <c r="X38" s="6"/>
      <c r="Y38" s="6">
        <f t="shared" si="0"/>
        <v>0</v>
      </c>
      <c r="Z38" s="6"/>
      <c r="AA38" s="6"/>
      <c r="AB38" s="6"/>
      <c r="AC38" s="6"/>
      <c r="AD38" s="6"/>
      <c r="AE38" s="6"/>
      <c r="AF38" s="6"/>
      <c r="AG38" s="6"/>
      <c r="AH38" s="6"/>
      <c r="AI38" s="6"/>
      <c r="AJ38" s="6"/>
      <c r="AK38" s="6">
        <f t="shared" si="1"/>
        <v>0</v>
      </c>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f t="shared" si="2"/>
        <v>0</v>
      </c>
      <c r="CV38" s="6"/>
      <c r="CW38" s="6"/>
      <c r="CX38" s="6"/>
      <c r="CY38" s="6"/>
      <c r="CZ38" s="6"/>
      <c r="DA38" s="6"/>
      <c r="DB38" s="6"/>
      <c r="DC38" s="6"/>
      <c r="DD38" s="6"/>
      <c r="DE38" s="6"/>
      <c r="DF38" s="6"/>
      <c r="DG38" s="6"/>
      <c r="DH38" s="6"/>
      <c r="DI38" s="6"/>
      <c r="DJ38" s="6"/>
      <c r="DK38" s="6"/>
      <c r="DL38" s="6"/>
      <c r="DM38" s="6"/>
      <c r="DN38" s="6"/>
      <c r="DO38" s="6">
        <f t="shared" si="3"/>
        <v>0</v>
      </c>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f t="shared" si="4"/>
        <v>0</v>
      </c>
      <c r="ER38" s="6">
        <v>50</v>
      </c>
      <c r="ES38" s="6">
        <f t="shared" si="5"/>
        <v>50</v>
      </c>
    </row>
    <row r="39" spans="1:149">
      <c r="A39" s="6" t="s">
        <v>1108</v>
      </c>
      <c r="B39" s="6"/>
      <c r="C39" s="6" t="s">
        <v>1109</v>
      </c>
      <c r="D39" s="6"/>
      <c r="E39" s="6"/>
      <c r="F39" s="6"/>
      <c r="G39" s="6"/>
      <c r="H39" s="6"/>
      <c r="I39" s="6"/>
      <c r="J39" s="6"/>
      <c r="K39" s="6"/>
      <c r="L39" s="6"/>
      <c r="M39" s="6"/>
      <c r="N39" s="6"/>
      <c r="O39" s="6"/>
      <c r="P39" s="6"/>
      <c r="Q39" s="6"/>
      <c r="R39" s="6"/>
      <c r="S39" s="6"/>
      <c r="T39" s="6">
        <v>2</v>
      </c>
      <c r="U39" s="6"/>
      <c r="V39" s="6"/>
      <c r="W39" s="6"/>
      <c r="X39" s="6"/>
      <c r="Y39" s="6">
        <f t="shared" si="0"/>
        <v>2</v>
      </c>
      <c r="Z39" s="6"/>
      <c r="AA39" s="6"/>
      <c r="AB39" s="6"/>
      <c r="AC39" s="6"/>
      <c r="AD39" s="6"/>
      <c r="AE39" s="6"/>
      <c r="AF39" s="6"/>
      <c r="AG39" s="6"/>
      <c r="AH39" s="6"/>
      <c r="AI39" s="6"/>
      <c r="AJ39" s="6"/>
      <c r="AK39" s="6">
        <f t="shared" si="1"/>
        <v>0</v>
      </c>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f t="shared" si="2"/>
        <v>0</v>
      </c>
      <c r="CV39" s="6"/>
      <c r="CW39" s="6"/>
      <c r="CX39" s="6"/>
      <c r="CY39" s="6"/>
      <c r="CZ39" s="6"/>
      <c r="DA39" s="6"/>
      <c r="DB39" s="6"/>
      <c r="DC39" s="6"/>
      <c r="DD39" s="6"/>
      <c r="DE39" s="6"/>
      <c r="DF39" s="6"/>
      <c r="DG39" s="6"/>
      <c r="DH39" s="6"/>
      <c r="DI39" s="6"/>
      <c r="DJ39" s="6"/>
      <c r="DK39" s="6"/>
      <c r="DL39" s="6"/>
      <c r="DM39" s="6"/>
      <c r="DN39" s="6"/>
      <c r="DO39" s="6">
        <f t="shared" si="3"/>
        <v>0</v>
      </c>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f t="shared" si="4"/>
        <v>0</v>
      </c>
      <c r="ER39" s="6">
        <v>50</v>
      </c>
      <c r="ES39" s="6">
        <f t="shared" si="5"/>
        <v>52</v>
      </c>
    </row>
    <row r="40" spans="1:149">
      <c r="A40" s="6" t="s">
        <v>1110</v>
      </c>
      <c r="B40" s="6"/>
      <c r="C40" s="6" t="s">
        <v>1111</v>
      </c>
      <c r="D40" s="6"/>
      <c r="E40" s="6"/>
      <c r="F40" s="6"/>
      <c r="G40" s="6"/>
      <c r="H40" s="6"/>
      <c r="I40" s="6"/>
      <c r="J40" s="6"/>
      <c r="K40" s="6"/>
      <c r="L40" s="6"/>
      <c r="M40" s="6"/>
      <c r="N40" s="6"/>
      <c r="O40" s="6"/>
      <c r="P40" s="6"/>
      <c r="Q40" s="6"/>
      <c r="R40" s="6"/>
      <c r="S40" s="6"/>
      <c r="T40" s="6"/>
      <c r="U40" s="6"/>
      <c r="V40" s="6"/>
      <c r="W40" s="6"/>
      <c r="X40" s="6"/>
      <c r="Y40" s="6">
        <f t="shared" si="0"/>
        <v>0</v>
      </c>
      <c r="Z40" s="6"/>
      <c r="AA40" s="6"/>
      <c r="AB40" s="6"/>
      <c r="AC40" s="6"/>
      <c r="AD40" s="6"/>
      <c r="AE40" s="6"/>
      <c r="AF40" s="6"/>
      <c r="AG40" s="6"/>
      <c r="AH40" s="6"/>
      <c r="AI40" s="6"/>
      <c r="AJ40" s="6"/>
      <c r="AK40" s="6">
        <f t="shared" si="1"/>
        <v>0</v>
      </c>
      <c r="AL40" s="6"/>
      <c r="AM40" s="6"/>
      <c r="AN40" s="6"/>
      <c r="AO40" s="6"/>
      <c r="AP40" s="6"/>
      <c r="AQ40" s="6"/>
      <c r="AR40" s="6"/>
      <c r="AS40" s="6"/>
      <c r="AT40" s="6"/>
      <c r="AU40" s="6"/>
      <c r="AV40" s="6"/>
      <c r="AW40" s="6"/>
      <c r="AX40" s="6">
        <v>5</v>
      </c>
      <c r="AY40" s="6"/>
      <c r="AZ40" s="6"/>
      <c r="BA40" s="6"/>
      <c r="BB40" s="6"/>
      <c r="BC40" s="6"/>
      <c r="BD40" s="6"/>
      <c r="BE40" s="6"/>
      <c r="BF40" s="6"/>
      <c r="BG40" s="6"/>
      <c r="BH40" s="6"/>
      <c r="BI40" s="6"/>
      <c r="BJ40" s="6"/>
      <c r="BK40" s="6"/>
      <c r="BL40" s="6">
        <v>4</v>
      </c>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f t="shared" si="2"/>
        <v>9</v>
      </c>
      <c r="CV40" s="6"/>
      <c r="CW40" s="6"/>
      <c r="CX40" s="6"/>
      <c r="CY40" s="6"/>
      <c r="CZ40" s="6"/>
      <c r="DA40" s="6"/>
      <c r="DB40" s="6"/>
      <c r="DC40" s="6"/>
      <c r="DD40" s="6"/>
      <c r="DE40" s="6"/>
      <c r="DF40" s="6"/>
      <c r="DG40" s="6"/>
      <c r="DH40" s="6"/>
      <c r="DI40" s="6"/>
      <c r="DJ40" s="6"/>
      <c r="DK40" s="6"/>
      <c r="DL40" s="6"/>
      <c r="DM40" s="6"/>
      <c r="DN40" s="6"/>
      <c r="DO40" s="6">
        <f t="shared" si="3"/>
        <v>0</v>
      </c>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f t="shared" si="4"/>
        <v>0</v>
      </c>
      <c r="ER40" s="6">
        <v>50</v>
      </c>
      <c r="ES40" s="6">
        <f t="shared" si="5"/>
        <v>59</v>
      </c>
    </row>
    <row r="41" spans="1:149">
      <c r="A41" s="6" t="s">
        <v>1112</v>
      </c>
      <c r="B41" s="6"/>
      <c r="C41" s="6" t="s">
        <v>1113</v>
      </c>
      <c r="D41" s="6"/>
      <c r="E41" s="6"/>
      <c r="F41" s="6"/>
      <c r="G41" s="6"/>
      <c r="H41" s="6"/>
      <c r="I41" s="6"/>
      <c r="J41" s="6"/>
      <c r="K41" s="6"/>
      <c r="L41" s="6"/>
      <c r="M41" s="6"/>
      <c r="N41" s="6"/>
      <c r="O41" s="6"/>
      <c r="P41" s="6"/>
      <c r="Q41" s="6"/>
      <c r="R41" s="6"/>
      <c r="S41" s="6"/>
      <c r="T41" s="6"/>
      <c r="U41" s="6"/>
      <c r="V41" s="6"/>
      <c r="W41" s="6"/>
      <c r="X41" s="6"/>
      <c r="Y41" s="6">
        <f t="shared" si="0"/>
        <v>0</v>
      </c>
      <c r="Z41" s="6"/>
      <c r="AA41" s="6"/>
      <c r="AB41" s="6"/>
      <c r="AC41" s="6"/>
      <c r="AD41" s="6">
        <v>3</v>
      </c>
      <c r="AE41" s="6"/>
      <c r="AF41" s="6"/>
      <c r="AG41" s="6"/>
      <c r="AH41" s="6"/>
      <c r="AI41" s="6"/>
      <c r="AJ41" s="6"/>
      <c r="AK41" s="6">
        <f t="shared" si="1"/>
        <v>3</v>
      </c>
      <c r="AL41" s="6"/>
      <c r="AM41" s="6"/>
      <c r="AN41" s="6">
        <v>5</v>
      </c>
      <c r="AO41" s="6"/>
      <c r="AP41" s="6"/>
      <c r="AQ41" s="6">
        <v>2</v>
      </c>
      <c r="AR41" s="6">
        <v>2</v>
      </c>
      <c r="AS41" s="6"/>
      <c r="AT41" s="6"/>
      <c r="AU41" s="6"/>
      <c r="AV41" s="6">
        <v>1</v>
      </c>
      <c r="AW41" s="6">
        <v>3</v>
      </c>
      <c r="AX41" s="6"/>
      <c r="AY41" s="6"/>
      <c r="AZ41" s="6">
        <v>2</v>
      </c>
      <c r="BA41" s="6"/>
      <c r="BB41" s="6"/>
      <c r="BC41" s="6"/>
      <c r="BD41" s="6"/>
      <c r="BE41" s="6"/>
      <c r="BF41" s="6"/>
      <c r="BG41" s="6"/>
      <c r="BH41" s="6"/>
      <c r="BI41" s="6"/>
      <c r="BJ41" s="6">
        <v>3</v>
      </c>
      <c r="BK41" s="6"/>
      <c r="BL41" s="6">
        <v>4</v>
      </c>
      <c r="BM41" s="6"/>
      <c r="BN41" s="6"/>
      <c r="BO41" s="6"/>
      <c r="BP41" s="6"/>
      <c r="BQ41" s="6"/>
      <c r="BR41" s="6">
        <v>3</v>
      </c>
      <c r="BS41" s="6">
        <v>3</v>
      </c>
      <c r="BT41" s="6"/>
      <c r="BU41" s="6"/>
      <c r="BV41" s="6"/>
      <c r="BW41" s="6"/>
      <c r="BX41" s="6"/>
      <c r="BY41" s="6">
        <v>3</v>
      </c>
      <c r="BZ41" s="6">
        <v>3</v>
      </c>
      <c r="CA41" s="6">
        <v>3</v>
      </c>
      <c r="CB41" s="6"/>
      <c r="CC41" s="6"/>
      <c r="CD41" s="6"/>
      <c r="CE41" s="6"/>
      <c r="CF41" s="6"/>
      <c r="CG41" s="6"/>
      <c r="CH41" s="6"/>
      <c r="CI41" s="6"/>
      <c r="CJ41" s="6">
        <v>5</v>
      </c>
      <c r="CK41" s="6"/>
      <c r="CL41" s="6">
        <v>5</v>
      </c>
      <c r="CM41" s="6"/>
      <c r="CN41" s="6"/>
      <c r="CO41" s="6"/>
      <c r="CP41" s="6"/>
      <c r="CQ41" s="6"/>
      <c r="CR41" s="6"/>
      <c r="CS41" s="6">
        <v>5</v>
      </c>
      <c r="CT41" s="6"/>
      <c r="CU41" s="6" t="str">
        <f t="shared" si="2"/>
        <v>20</v>
      </c>
      <c r="CV41" s="6"/>
      <c r="CW41" s="6"/>
      <c r="CX41" s="6"/>
      <c r="CY41" s="6">
        <v>2</v>
      </c>
      <c r="CZ41" s="6"/>
      <c r="DA41" s="6">
        <v>2</v>
      </c>
      <c r="DB41" s="6"/>
      <c r="DC41" s="6"/>
      <c r="DD41" s="6"/>
      <c r="DE41" s="6"/>
      <c r="DF41" s="6"/>
      <c r="DG41" s="6"/>
      <c r="DH41" s="6"/>
      <c r="DI41" s="6"/>
      <c r="DJ41" s="6"/>
      <c r="DK41" s="6"/>
      <c r="DL41" s="6"/>
      <c r="DM41" s="6"/>
      <c r="DN41" s="6"/>
      <c r="DO41" s="6">
        <f t="shared" si="3"/>
        <v>4</v>
      </c>
      <c r="DP41" s="6"/>
      <c r="DQ41" s="6"/>
      <c r="DR41" s="6"/>
      <c r="DS41" s="6"/>
      <c r="DT41" s="6"/>
      <c r="DU41" s="6"/>
      <c r="DV41" s="6"/>
      <c r="DW41" s="6"/>
      <c r="DX41" s="6">
        <v>2</v>
      </c>
      <c r="DY41" s="6">
        <v>1</v>
      </c>
      <c r="DZ41" s="6"/>
      <c r="EA41" s="6"/>
      <c r="EB41" s="6"/>
      <c r="EC41" s="6"/>
      <c r="ED41" s="6"/>
      <c r="EE41" s="6">
        <v>3</v>
      </c>
      <c r="EF41" s="6"/>
      <c r="EG41" s="6"/>
      <c r="EH41" s="6"/>
      <c r="EI41" s="6"/>
      <c r="EJ41" s="6"/>
      <c r="EK41" s="6"/>
      <c r="EL41" s="6"/>
      <c r="EM41" s="6"/>
      <c r="EN41" s="6"/>
      <c r="EO41" s="6"/>
      <c r="EP41" s="6">
        <v>2</v>
      </c>
      <c r="EQ41" s="6">
        <f t="shared" si="4"/>
        <v>8</v>
      </c>
      <c r="ER41" s="6">
        <v>50</v>
      </c>
      <c r="ES41" s="6">
        <f t="shared" si="5"/>
        <v>85</v>
      </c>
    </row>
    <row r="42" spans="1:149">
      <c r="A42" s="6" t="s">
        <v>1114</v>
      </c>
      <c r="B42" s="6"/>
      <c r="C42" s="6" t="s">
        <v>1115</v>
      </c>
      <c r="D42" s="6"/>
      <c r="E42" s="6"/>
      <c r="F42" s="6"/>
      <c r="G42" s="6"/>
      <c r="H42" s="6"/>
      <c r="I42" s="6"/>
      <c r="J42" s="6"/>
      <c r="K42" s="6"/>
      <c r="L42" s="6"/>
      <c r="M42" s="6"/>
      <c r="N42" s="6"/>
      <c r="O42" s="6"/>
      <c r="P42" s="6"/>
      <c r="Q42" s="6"/>
      <c r="R42" s="6"/>
      <c r="S42" s="6"/>
      <c r="T42" s="6"/>
      <c r="U42" s="6"/>
      <c r="V42" s="6"/>
      <c r="W42" s="6"/>
      <c r="X42" s="6"/>
      <c r="Y42" s="6">
        <f t="shared" si="0"/>
        <v>0</v>
      </c>
      <c r="Z42" s="6"/>
      <c r="AA42" s="6"/>
      <c r="AB42" s="6"/>
      <c r="AC42" s="6"/>
      <c r="AD42" s="6"/>
      <c r="AE42" s="6"/>
      <c r="AF42" s="6"/>
      <c r="AG42" s="6"/>
      <c r="AH42" s="6"/>
      <c r="AI42" s="6"/>
      <c r="AJ42" s="6"/>
      <c r="AK42" s="6">
        <f t="shared" si="1"/>
        <v>0</v>
      </c>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f t="shared" si="2"/>
        <v>0</v>
      </c>
      <c r="CV42" s="6"/>
      <c r="CW42" s="6"/>
      <c r="CX42" s="6"/>
      <c r="CY42" s="6"/>
      <c r="CZ42" s="6"/>
      <c r="DA42" s="6"/>
      <c r="DB42" s="6"/>
      <c r="DC42" s="6"/>
      <c r="DD42" s="6"/>
      <c r="DE42" s="6"/>
      <c r="DF42" s="6"/>
      <c r="DG42" s="6"/>
      <c r="DH42" s="6"/>
      <c r="DI42" s="6"/>
      <c r="DJ42" s="6"/>
      <c r="DK42" s="6"/>
      <c r="DL42" s="6"/>
      <c r="DM42" s="6"/>
      <c r="DN42" s="6"/>
      <c r="DO42" s="6">
        <f t="shared" si="3"/>
        <v>0</v>
      </c>
      <c r="DP42" s="6"/>
      <c r="DQ42" s="6"/>
      <c r="DR42" s="6"/>
      <c r="DS42" s="6"/>
      <c r="DT42" s="6"/>
      <c r="DU42" s="6"/>
      <c r="DV42" s="6"/>
      <c r="DW42" s="6"/>
      <c r="DX42" s="6"/>
      <c r="DY42" s="6"/>
      <c r="DZ42" s="6"/>
      <c r="EA42" s="6"/>
      <c r="EB42" s="6"/>
      <c r="EC42" s="6"/>
      <c r="ED42" s="6"/>
      <c r="EE42" s="6"/>
      <c r="EF42" s="6"/>
      <c r="EG42" s="6"/>
      <c r="EH42" s="6"/>
      <c r="EI42" s="6"/>
      <c r="EJ42" s="6"/>
      <c r="EK42" s="6"/>
      <c r="EL42" s="6"/>
      <c r="EM42" s="6"/>
      <c r="EN42" s="6"/>
      <c r="EO42" s="6"/>
      <c r="EP42" s="6"/>
      <c r="EQ42" s="6">
        <f t="shared" si="4"/>
        <v>0</v>
      </c>
      <c r="ER42" s="6">
        <v>50</v>
      </c>
      <c r="ES42" s="6">
        <f t="shared" si="5"/>
        <v>50</v>
      </c>
    </row>
    <row r="43" spans="1:149">
      <c r="A43" s="6" t="s">
        <v>1116</v>
      </c>
      <c r="B43" s="6"/>
      <c r="C43" s="6" t="s">
        <v>1117</v>
      </c>
      <c r="D43" s="6"/>
      <c r="E43" s="6"/>
      <c r="F43" s="6"/>
      <c r="G43" s="6"/>
      <c r="H43" s="6"/>
      <c r="I43" s="6"/>
      <c r="J43" s="6"/>
      <c r="K43" s="6"/>
      <c r="L43" s="6"/>
      <c r="M43" s="6"/>
      <c r="N43" s="6"/>
      <c r="O43" s="6"/>
      <c r="P43" s="6"/>
      <c r="Q43" s="6"/>
      <c r="R43" s="6"/>
      <c r="S43" s="6"/>
      <c r="T43" s="6"/>
      <c r="U43" s="6"/>
      <c r="V43" s="6"/>
      <c r="W43" s="6"/>
      <c r="X43" s="6"/>
      <c r="Y43" s="6">
        <f t="shared" si="0"/>
        <v>0</v>
      </c>
      <c r="Z43" s="6"/>
      <c r="AA43" s="6"/>
      <c r="AB43" s="6"/>
      <c r="AC43" s="6"/>
      <c r="AD43" s="6"/>
      <c r="AE43" s="6"/>
      <c r="AF43" s="6"/>
      <c r="AG43" s="6"/>
      <c r="AH43" s="6"/>
      <c r="AI43" s="6"/>
      <c r="AJ43" s="6"/>
      <c r="AK43" s="6">
        <f t="shared" si="1"/>
        <v>0</v>
      </c>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v>3</v>
      </c>
      <c r="CA43" s="6"/>
      <c r="CB43" s="6"/>
      <c r="CC43" s="6"/>
      <c r="CD43" s="6"/>
      <c r="CE43" s="6"/>
      <c r="CF43" s="6"/>
      <c r="CG43" s="6"/>
      <c r="CH43" s="6"/>
      <c r="CI43" s="6"/>
      <c r="CJ43" s="6"/>
      <c r="CK43" s="6"/>
      <c r="CL43" s="6"/>
      <c r="CM43" s="6"/>
      <c r="CN43" s="6"/>
      <c r="CO43" s="6"/>
      <c r="CP43" s="6"/>
      <c r="CQ43" s="6"/>
      <c r="CR43" s="6"/>
      <c r="CS43" s="6"/>
      <c r="CT43" s="6"/>
      <c r="CU43" s="6">
        <f t="shared" si="2"/>
        <v>3</v>
      </c>
      <c r="CV43" s="6"/>
      <c r="CW43" s="6"/>
      <c r="CX43" s="6"/>
      <c r="CY43" s="6"/>
      <c r="CZ43" s="6"/>
      <c r="DA43" s="6">
        <v>2</v>
      </c>
      <c r="DB43" s="6"/>
      <c r="DC43" s="6"/>
      <c r="DD43" s="6"/>
      <c r="DE43" s="6"/>
      <c r="DF43" s="6"/>
      <c r="DG43" s="6"/>
      <c r="DH43" s="6"/>
      <c r="DI43" s="6"/>
      <c r="DJ43" s="6"/>
      <c r="DK43" s="6"/>
      <c r="DL43" s="6"/>
      <c r="DM43" s="6"/>
      <c r="DN43" s="6"/>
      <c r="DO43" s="6">
        <f t="shared" si="3"/>
        <v>2</v>
      </c>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f t="shared" si="4"/>
        <v>0</v>
      </c>
      <c r="ER43" s="6">
        <v>50</v>
      </c>
      <c r="ES43" s="6">
        <f t="shared" si="5"/>
        <v>55</v>
      </c>
    </row>
    <row r="44" ht="28" spans="1:149">
      <c r="A44" s="6" t="s">
        <v>1118</v>
      </c>
      <c r="B44" s="6"/>
      <c r="C44" s="6" t="s">
        <v>1119</v>
      </c>
      <c r="D44" s="6"/>
      <c r="E44" s="6"/>
      <c r="F44" s="6"/>
      <c r="G44" s="6"/>
      <c r="H44" s="6"/>
      <c r="I44" s="6"/>
      <c r="J44" s="6"/>
      <c r="K44" s="6"/>
      <c r="L44" s="6"/>
      <c r="M44" s="6"/>
      <c r="N44" s="6"/>
      <c r="O44" s="6"/>
      <c r="P44" s="6"/>
      <c r="Q44" s="6"/>
      <c r="R44" s="6"/>
      <c r="S44" s="6"/>
      <c r="T44" s="6"/>
      <c r="U44" s="6"/>
      <c r="V44" s="6"/>
      <c r="W44" s="6"/>
      <c r="X44" s="6"/>
      <c r="Y44" s="6">
        <f t="shared" si="0"/>
        <v>0</v>
      </c>
      <c r="Z44" s="6"/>
      <c r="AA44" s="6"/>
      <c r="AB44" s="6"/>
      <c r="AC44" s="6"/>
      <c r="AD44" s="6"/>
      <c r="AE44" s="6"/>
      <c r="AF44" s="6"/>
      <c r="AG44" s="6"/>
      <c r="AH44" s="6"/>
      <c r="AI44" s="6"/>
      <c r="AJ44" s="6"/>
      <c r="AK44" s="6">
        <f t="shared" si="1"/>
        <v>0</v>
      </c>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f t="shared" si="2"/>
        <v>0</v>
      </c>
      <c r="DG44" s="6"/>
      <c r="DH44" s="6"/>
      <c r="DI44" s="6"/>
      <c r="DJ44" s="6"/>
      <c r="DK44" s="6"/>
      <c r="DL44" s="6"/>
      <c r="DM44" s="6"/>
      <c r="DN44" s="6"/>
      <c r="DO44" s="6">
        <f t="shared" si="3"/>
        <v>0</v>
      </c>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f t="shared" si="4"/>
        <v>0</v>
      </c>
      <c r="ER44" s="6">
        <v>50</v>
      </c>
      <c r="ES44" s="6">
        <f t="shared" si="5"/>
        <v>50</v>
      </c>
    </row>
    <row r="45" ht="28" spans="1:149">
      <c r="A45" s="6" t="s">
        <v>1120</v>
      </c>
      <c r="B45" s="6"/>
      <c r="C45" s="6" t="s">
        <v>1121</v>
      </c>
      <c r="D45" s="6"/>
      <c r="E45" s="6"/>
      <c r="F45" s="6"/>
      <c r="G45" s="6"/>
      <c r="H45" s="6"/>
      <c r="I45" s="6"/>
      <c r="J45" s="6"/>
      <c r="K45" s="6"/>
      <c r="L45" s="6"/>
      <c r="M45" s="6"/>
      <c r="N45" s="6"/>
      <c r="O45" s="6"/>
      <c r="P45" s="6"/>
      <c r="Q45" s="6"/>
      <c r="R45" s="6"/>
      <c r="S45" s="6"/>
      <c r="T45" s="6"/>
      <c r="U45" s="6"/>
      <c r="V45" s="6"/>
      <c r="W45" s="6"/>
      <c r="X45" s="6"/>
      <c r="Y45" s="6">
        <f t="shared" si="0"/>
        <v>0</v>
      </c>
      <c r="Z45" s="6"/>
      <c r="AA45" s="6"/>
      <c r="AB45" s="6"/>
      <c r="AC45" s="6"/>
      <c r="AD45" s="6"/>
      <c r="AE45" s="6"/>
      <c r="AF45" s="6"/>
      <c r="AG45" s="6"/>
      <c r="AH45" s="6"/>
      <c r="AI45" s="6"/>
      <c r="AJ45" s="6"/>
      <c r="AK45" s="6">
        <f t="shared" si="1"/>
        <v>0</v>
      </c>
      <c r="AL45" s="6"/>
      <c r="AM45" s="6"/>
      <c r="AN45" s="6"/>
      <c r="AO45" s="6"/>
      <c r="AP45" s="6"/>
      <c r="AQ45" s="6"/>
      <c r="AR45" s="6"/>
      <c r="AS45" s="6"/>
      <c r="AT45" s="6"/>
      <c r="AU45" s="6"/>
      <c r="AV45" s="6"/>
      <c r="AW45" s="6"/>
      <c r="AX45" s="6"/>
      <c r="AY45" s="6"/>
      <c r="AZ45" s="6"/>
      <c r="BA45" s="6"/>
      <c r="BB45" s="6"/>
      <c r="BC45" s="6"/>
      <c r="BD45" s="6"/>
      <c r="BE45" s="6"/>
      <c r="BF45" s="6"/>
      <c r="BG45" s="6"/>
      <c r="BH45" s="6"/>
      <c r="BI45" s="6">
        <v>5</v>
      </c>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f t="shared" si="2"/>
        <v>5</v>
      </c>
      <c r="DG45" s="6"/>
      <c r="DH45" s="6"/>
      <c r="DI45" s="6"/>
      <c r="DJ45" s="6"/>
      <c r="DK45" s="6"/>
      <c r="DL45" s="6"/>
      <c r="DM45" s="6"/>
      <c r="DN45" s="6"/>
      <c r="DO45" s="6">
        <f t="shared" si="3"/>
        <v>0</v>
      </c>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f t="shared" si="4"/>
        <v>0</v>
      </c>
      <c r="ER45" s="6">
        <v>50</v>
      </c>
      <c r="ES45" s="6">
        <f t="shared" si="5"/>
        <v>55</v>
      </c>
    </row>
    <row r="46" spans="111:146">
      <c r="DG46" s="2"/>
      <c r="DH46" s="2"/>
      <c r="DI46" s="2"/>
      <c r="DJ46" s="2"/>
      <c r="DK46" s="2"/>
      <c r="DL46" s="2"/>
      <c r="DM46" s="2"/>
      <c r="DN46" s="2"/>
      <c r="DP46" s="6"/>
      <c r="DQ46" s="6"/>
      <c r="DR46" s="6"/>
      <c r="DS46" s="6"/>
      <c r="DT46" s="6"/>
      <c r="DU46" s="6"/>
      <c r="DV46" s="6"/>
      <c r="DW46" s="6"/>
      <c r="DX46" s="6"/>
      <c r="DY46" s="6"/>
      <c r="DZ46" s="2"/>
      <c r="EA46" s="2"/>
      <c r="EB46" s="2"/>
      <c r="EC46" s="2"/>
      <c r="ED46" s="2"/>
      <c r="EE46" s="2"/>
      <c r="EF46" s="2"/>
      <c r="EG46" s="2"/>
      <c r="EH46" s="2"/>
      <c r="EI46" s="2"/>
      <c r="EJ46" s="2"/>
      <c r="EK46" s="2"/>
      <c r="EL46" s="2"/>
      <c r="EM46" s="2"/>
      <c r="EN46" s="2"/>
      <c r="EO46" s="2"/>
      <c r="EP46" s="2"/>
    </row>
    <row r="47" spans="111:146">
      <c r="DG47" s="2"/>
      <c r="DH47" s="2"/>
      <c r="DI47" s="2"/>
      <c r="DJ47" s="2"/>
      <c r="DK47" s="2"/>
      <c r="DL47" s="2"/>
      <c r="DM47" s="2"/>
      <c r="DN47" s="2"/>
      <c r="DP47" s="6"/>
      <c r="DQ47" s="6"/>
      <c r="DR47" s="6"/>
      <c r="DS47" s="6"/>
      <c r="DT47" s="6"/>
      <c r="DU47" s="6"/>
      <c r="DV47" s="6"/>
      <c r="DW47" s="6"/>
      <c r="DX47" s="6"/>
      <c r="DY47" s="6"/>
      <c r="DZ47" s="2"/>
      <c r="EA47" s="2"/>
      <c r="EB47" s="2"/>
      <c r="EC47" s="2"/>
      <c r="ED47" s="2"/>
      <c r="EE47" s="2"/>
      <c r="EF47" s="2"/>
      <c r="EG47" s="2"/>
      <c r="EH47" s="2"/>
      <c r="EI47" s="2"/>
      <c r="EJ47" s="2"/>
      <c r="EK47" s="2"/>
      <c r="EL47" s="2"/>
      <c r="EM47" s="2"/>
      <c r="EN47" s="2"/>
      <c r="EO47" s="2"/>
      <c r="EP47" s="2"/>
    </row>
    <row r="48" spans="120:129">
      <c r="DP48" s="55"/>
      <c r="DQ48" s="55"/>
      <c r="DR48" s="55"/>
      <c r="DS48" s="55"/>
      <c r="DT48" s="55"/>
      <c r="DU48" s="55"/>
      <c r="DV48" s="55"/>
      <c r="DW48" s="55"/>
      <c r="DX48" s="55"/>
      <c r="DY48" s="55"/>
    </row>
    <row r="49" spans="120:129">
      <c r="DP49" s="14"/>
      <c r="DQ49" s="14"/>
      <c r="DR49" s="14"/>
      <c r="DS49" s="14"/>
      <c r="DT49" s="14"/>
      <c r="DU49" s="14"/>
      <c r="DV49" s="14"/>
      <c r="DW49" s="14"/>
      <c r="DX49" s="14"/>
      <c r="DY49" s="14"/>
    </row>
    <row r="50" spans="120:129">
      <c r="DP50" s="2"/>
      <c r="DQ50" s="2"/>
      <c r="DR50" s="2"/>
      <c r="DS50" s="2"/>
      <c r="DT50" s="2"/>
      <c r="DU50" s="2"/>
      <c r="DV50" s="2"/>
      <c r="DW50" s="2"/>
      <c r="DX50" s="2"/>
      <c r="DY50" s="2"/>
    </row>
  </sheetData>
  <mergeCells count="187">
    <mergeCell ref="D1:ES1"/>
    <mergeCell ref="D2:Y2"/>
    <mergeCell ref="Z2:AK2"/>
    <mergeCell ref="AL2:CT2"/>
    <mergeCell ref="CV2:DN2"/>
    <mergeCell ref="DP2:EP2"/>
    <mergeCell ref="A3:C3"/>
    <mergeCell ref="A4:C4"/>
    <mergeCell ref="A5:C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D5:D6"/>
    <mergeCell ref="E5:E6"/>
    <mergeCell ref="F5:F6"/>
    <mergeCell ref="G5:G6"/>
    <mergeCell ref="H5:H6"/>
    <mergeCell ref="I5:I6"/>
    <mergeCell ref="J5:J6"/>
    <mergeCell ref="K5:K6"/>
    <mergeCell ref="L5:L6"/>
    <mergeCell ref="O5:O6"/>
    <mergeCell ref="P5:P6"/>
    <mergeCell ref="Q5:Q6"/>
    <mergeCell ref="R5:R6"/>
    <mergeCell ref="S5:S6"/>
    <mergeCell ref="T5:T6"/>
    <mergeCell ref="U5:U6"/>
    <mergeCell ref="V5:V6"/>
    <mergeCell ref="W5:W6"/>
    <mergeCell ref="X5:X6"/>
    <mergeCell ref="Y3:Y6"/>
    <mergeCell ref="Z5:Z6"/>
    <mergeCell ref="AA5:AA6"/>
    <mergeCell ref="AB5:AB6"/>
    <mergeCell ref="AC5:AC6"/>
    <mergeCell ref="AD5:AD6"/>
    <mergeCell ref="AE5:AE6"/>
    <mergeCell ref="AF5:AF6"/>
    <mergeCell ref="AG5:AG6"/>
    <mergeCell ref="AH5:AH6"/>
    <mergeCell ref="AJ5:AJ6"/>
    <mergeCell ref="AK3:AK6"/>
    <mergeCell ref="AL5:AL6"/>
    <mergeCell ref="AM5:AM6"/>
    <mergeCell ref="AN5:AN6"/>
    <mergeCell ref="AO5:AO6"/>
    <mergeCell ref="AP5:AP6"/>
    <mergeCell ref="AQ5:AQ6"/>
    <mergeCell ref="AR5:AR6"/>
    <mergeCell ref="AS5:AS6"/>
    <mergeCell ref="AT5:AT6"/>
    <mergeCell ref="AU5:AU6"/>
    <mergeCell ref="AV5:AV6"/>
    <mergeCell ref="AW5:AW6"/>
    <mergeCell ref="AX5:AX6"/>
    <mergeCell ref="AY5:AY6"/>
    <mergeCell ref="AZ5:AZ6"/>
    <mergeCell ref="BA5:BA6"/>
    <mergeCell ref="BB5:BB6"/>
    <mergeCell ref="BC5:BC6"/>
    <mergeCell ref="BD5:BD6"/>
    <mergeCell ref="BE5:BE6"/>
    <mergeCell ref="BF5:BF6"/>
    <mergeCell ref="BG5:BG6"/>
    <mergeCell ref="BH5:BH6"/>
    <mergeCell ref="BI5:BI6"/>
    <mergeCell ref="BJ5:BJ6"/>
    <mergeCell ref="BK5:BK6"/>
    <mergeCell ref="BL5:BL6"/>
    <mergeCell ref="BM5:BM6"/>
    <mergeCell ref="BN5:BN6"/>
    <mergeCell ref="BO5:BO6"/>
    <mergeCell ref="BP5:BP6"/>
    <mergeCell ref="BQ5:BQ6"/>
    <mergeCell ref="BR5:BR6"/>
    <mergeCell ref="BS5:BS6"/>
    <mergeCell ref="BT5:BT6"/>
    <mergeCell ref="BU5:BU6"/>
    <mergeCell ref="BV5:BV6"/>
    <mergeCell ref="BW5:BW6"/>
    <mergeCell ref="BX5:BX6"/>
    <mergeCell ref="BY5:BY6"/>
    <mergeCell ref="BZ5:BZ6"/>
    <mergeCell ref="CA5:CA6"/>
    <mergeCell ref="CB5:CB6"/>
    <mergeCell ref="CC5:CC6"/>
    <mergeCell ref="CD5:CD6"/>
    <mergeCell ref="CE5:CE6"/>
    <mergeCell ref="CF5:CF6"/>
    <mergeCell ref="CG5:CG6"/>
    <mergeCell ref="CH5:CH6"/>
    <mergeCell ref="CI5:CI6"/>
    <mergeCell ref="CJ5:CJ6"/>
    <mergeCell ref="CK5:CK6"/>
    <mergeCell ref="CL5:CL6"/>
    <mergeCell ref="CM5:CM6"/>
    <mergeCell ref="CN5:CN6"/>
    <mergeCell ref="CO5:CO6"/>
    <mergeCell ref="CP5:CP6"/>
    <mergeCell ref="CQ5:CQ6"/>
    <mergeCell ref="CR5:CR6"/>
    <mergeCell ref="CT5:CT6"/>
    <mergeCell ref="CU3:CU6"/>
    <mergeCell ref="CV5:CV6"/>
    <mergeCell ref="CW5:CW6"/>
    <mergeCell ref="CX5:CX6"/>
    <mergeCell ref="CY5:CY6"/>
    <mergeCell ref="CZ5:CZ6"/>
    <mergeCell ref="DA5:DA6"/>
    <mergeCell ref="DB5:DB6"/>
    <mergeCell ref="DC5:DC6"/>
    <mergeCell ref="DG5:DG6"/>
    <mergeCell ref="DH5:DH6"/>
    <mergeCell ref="DI5:DI6"/>
    <mergeCell ref="DJ5:DJ6"/>
    <mergeCell ref="DM5:DM6"/>
    <mergeCell ref="DN5:DN6"/>
    <mergeCell ref="DO3:DO6"/>
    <mergeCell ref="DP5:DP6"/>
    <mergeCell ref="DQ5:DQ6"/>
    <mergeCell ref="DR5:DR6"/>
    <mergeCell ref="DS5:DS6"/>
    <mergeCell ref="DT5:DT6"/>
    <mergeCell ref="DU5:DU6"/>
    <mergeCell ref="DV5:DV6"/>
    <mergeCell ref="DW5:DW6"/>
    <mergeCell ref="DX5:DX6"/>
    <mergeCell ref="DY5:DY6"/>
    <mergeCell ref="DZ5:DZ6"/>
    <mergeCell ref="EA5:EA6"/>
    <mergeCell ref="EB5:EB6"/>
    <mergeCell ref="EC5:EC6"/>
    <mergeCell ref="ED5:ED6"/>
    <mergeCell ref="EE5:EE6"/>
    <mergeCell ref="EF5:EF6"/>
    <mergeCell ref="EG5:EG6"/>
    <mergeCell ref="EH5:EH6"/>
    <mergeCell ref="EI5:EI6"/>
    <mergeCell ref="EJ5:EJ6"/>
    <mergeCell ref="EK5:EK6"/>
    <mergeCell ref="EL5:EL6"/>
    <mergeCell ref="EM5:EM6"/>
    <mergeCell ref="EN5:EN6"/>
    <mergeCell ref="EO5:EO6"/>
    <mergeCell ref="EP5:EP6"/>
    <mergeCell ref="EQ3:EQ6"/>
    <mergeCell ref="ER2:ER6"/>
    <mergeCell ref="ES2:ES6"/>
    <mergeCell ref="A1:C2"/>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E45"/>
  <sheetViews>
    <sheetView zoomScale="70" zoomScaleNormal="70" topLeftCell="BV3" workbookViewId="0">
      <selection activeCell="CD9" sqref="CD9"/>
    </sheetView>
  </sheetViews>
  <sheetFormatPr defaultColWidth="8.83333333333333" defaultRowHeight="14"/>
  <cols>
    <col min="1" max="2" width="9.91666666666667" style="1" customWidth="1"/>
    <col min="3" max="3" width="11" style="1" customWidth="1"/>
    <col min="4" max="17" width="14.5" style="1" customWidth="1"/>
    <col min="18" max="18" width="8.83333333333333" style="1"/>
    <col min="19" max="32" width="14.5" style="1" customWidth="1"/>
    <col min="33" max="83" width="8.83333333333333" style="1"/>
    <col min="84" max="92" width="14.5" style="1" customWidth="1"/>
    <col min="93" max="93" width="8.83333333333333" style="1"/>
    <col min="94" max="106" width="14.5" style="1" customWidth="1"/>
    <col min="107" max="109" width="8.83333333333333" style="1"/>
    <col min="110" max="16384" width="8.83333333333333" style="2"/>
  </cols>
  <sheetData>
    <row r="1" ht="35.25" customHeight="1" spans="1:109">
      <c r="A1" s="3" t="s">
        <v>184</v>
      </c>
      <c r="B1" s="3"/>
      <c r="C1" s="3"/>
      <c r="D1" s="4" t="s">
        <v>185</v>
      </c>
      <c r="E1" s="4"/>
      <c r="F1" s="4"/>
      <c r="G1" s="4"/>
      <c r="H1" s="4"/>
      <c r="I1" s="4"/>
      <c r="J1" s="4"/>
      <c r="K1" s="4"/>
      <c r="L1" s="4"/>
      <c r="M1" s="4"/>
      <c r="N1" s="4"/>
      <c r="O1" s="4"/>
      <c r="P1" s="4"/>
      <c r="Q1" s="4"/>
      <c r="R1" s="4"/>
      <c r="S1" s="4"/>
      <c r="T1" s="4"/>
      <c r="U1" s="4"/>
      <c r="V1" s="4"/>
      <c r="W1" s="4"/>
      <c r="X1" s="4"/>
      <c r="Y1" s="4"/>
      <c r="Z1" s="4"/>
      <c r="AA1" s="4"/>
      <c r="AB1" s="4"/>
      <c r="AC1" s="4"/>
      <c r="AD1" s="4"/>
      <c r="AE1" s="4"/>
      <c r="AF1" s="132"/>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row>
    <row r="2" ht="14.25" customHeight="1" spans="1:109">
      <c r="A2" s="3"/>
      <c r="B2" s="3"/>
      <c r="C2" s="3"/>
      <c r="D2" s="5" t="s">
        <v>2</v>
      </c>
      <c r="E2" s="5"/>
      <c r="F2" s="5"/>
      <c r="G2" s="5"/>
      <c r="H2" s="5"/>
      <c r="I2" s="5"/>
      <c r="J2" s="5"/>
      <c r="K2" s="5"/>
      <c r="L2" s="5"/>
      <c r="M2" s="5"/>
      <c r="N2" s="5"/>
      <c r="O2" s="5"/>
      <c r="P2" s="5"/>
      <c r="Q2" s="5"/>
      <c r="R2" s="5"/>
      <c r="S2" s="5" t="s">
        <v>3</v>
      </c>
      <c r="T2" s="5"/>
      <c r="U2" s="5"/>
      <c r="V2" s="5"/>
      <c r="W2" s="5"/>
      <c r="X2" s="5"/>
      <c r="Y2" s="5"/>
      <c r="Z2" s="5"/>
      <c r="AA2" s="5"/>
      <c r="AB2" s="5"/>
      <c r="AC2" s="5"/>
      <c r="AD2" s="5"/>
      <c r="AE2" s="5"/>
      <c r="AF2" s="133"/>
      <c r="AG2" s="5"/>
      <c r="AH2" s="134" t="s">
        <v>4</v>
      </c>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c r="BU2" s="135"/>
      <c r="BV2" s="135"/>
      <c r="BW2" s="135"/>
      <c r="BX2" s="135"/>
      <c r="BY2" s="135"/>
      <c r="BZ2" s="135"/>
      <c r="CA2" s="135"/>
      <c r="CB2" s="135"/>
      <c r="CC2" s="135"/>
      <c r="CD2" s="135"/>
      <c r="CE2" s="5"/>
      <c r="CF2" s="5" t="s">
        <v>5</v>
      </c>
      <c r="CG2" s="5"/>
      <c r="CH2" s="5"/>
      <c r="CI2" s="5"/>
      <c r="CJ2" s="5"/>
      <c r="CK2" s="5"/>
      <c r="CL2" s="5"/>
      <c r="CM2" s="5"/>
      <c r="CN2" s="5"/>
      <c r="CO2" s="5"/>
      <c r="CP2" s="5" t="s">
        <v>6</v>
      </c>
      <c r="CQ2" s="5"/>
      <c r="CR2" s="5"/>
      <c r="CS2" s="5"/>
      <c r="CT2" s="5"/>
      <c r="CU2" s="5"/>
      <c r="CV2" s="5"/>
      <c r="CW2" s="5"/>
      <c r="CX2" s="5"/>
      <c r="CY2" s="5"/>
      <c r="CZ2" s="5"/>
      <c r="DA2" s="5"/>
      <c r="DB2" s="5"/>
      <c r="DC2" s="5"/>
      <c r="DD2" s="34" t="s">
        <v>7</v>
      </c>
      <c r="DE2" s="5" t="s">
        <v>8</v>
      </c>
    </row>
    <row r="3" ht="15.5" spans="1:109">
      <c r="A3" s="5" t="s">
        <v>9</v>
      </c>
      <c r="B3" s="5"/>
      <c r="C3" s="5"/>
      <c r="D3" s="6"/>
      <c r="E3" s="6"/>
      <c r="F3" s="6"/>
      <c r="G3" s="6"/>
      <c r="H3" s="6"/>
      <c r="I3" s="6"/>
      <c r="J3" s="6"/>
      <c r="K3" s="6"/>
      <c r="L3" s="6"/>
      <c r="M3" s="6"/>
      <c r="N3" s="6"/>
      <c r="O3" s="6"/>
      <c r="P3" s="6"/>
      <c r="Q3" s="6"/>
      <c r="R3" s="5" t="s">
        <v>10</v>
      </c>
      <c r="S3" s="23"/>
      <c r="T3" s="23"/>
      <c r="U3" s="23"/>
      <c r="V3" s="6"/>
      <c r="W3" s="6"/>
      <c r="X3" s="6"/>
      <c r="Y3" s="6"/>
      <c r="Z3" s="6"/>
      <c r="AA3" s="6"/>
      <c r="AB3" s="6"/>
      <c r="AC3" s="6"/>
      <c r="AD3" s="6"/>
      <c r="AE3" s="6"/>
      <c r="AF3" s="6"/>
      <c r="AG3" s="5" t="s">
        <v>11</v>
      </c>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6"/>
      <c r="BP3" s="6"/>
      <c r="BQ3" s="6"/>
      <c r="BR3" s="6"/>
      <c r="BS3" s="6"/>
      <c r="BT3" s="6"/>
      <c r="BU3" s="6"/>
      <c r="BV3" s="6"/>
      <c r="BW3" s="6"/>
      <c r="BX3" s="6"/>
      <c r="BY3" s="6"/>
      <c r="BZ3" s="6"/>
      <c r="CA3" s="6"/>
      <c r="CB3" s="6"/>
      <c r="CC3" s="6"/>
      <c r="CD3" s="6"/>
      <c r="CE3" s="5" t="s">
        <v>12</v>
      </c>
      <c r="CF3" s="6"/>
      <c r="CG3" s="9"/>
      <c r="CH3" s="9"/>
      <c r="CI3" s="6"/>
      <c r="CJ3" s="6"/>
      <c r="CK3" s="6"/>
      <c r="CL3" s="9"/>
      <c r="CM3" s="9"/>
      <c r="CN3" s="6"/>
      <c r="CO3" s="5" t="s">
        <v>13</v>
      </c>
      <c r="CP3" s="6"/>
      <c r="CQ3" s="9"/>
      <c r="CR3" s="6"/>
      <c r="CS3" s="6"/>
      <c r="CT3" s="6"/>
      <c r="CU3" s="6"/>
      <c r="CV3" s="9"/>
      <c r="CW3" s="6"/>
      <c r="CX3" s="6"/>
      <c r="CY3" s="6"/>
      <c r="CZ3" s="6"/>
      <c r="DA3" s="6"/>
      <c r="DB3" s="6"/>
      <c r="DC3" s="5" t="s">
        <v>14</v>
      </c>
      <c r="DD3" s="36"/>
      <c r="DE3" s="5"/>
    </row>
    <row r="4" ht="80" customHeight="1" spans="1:109">
      <c r="A4" s="5" t="s">
        <v>15</v>
      </c>
      <c r="B4" s="5"/>
      <c r="C4" s="5"/>
      <c r="D4" s="6" t="s">
        <v>17</v>
      </c>
      <c r="E4" s="9" t="s">
        <v>1122</v>
      </c>
      <c r="F4" s="6" t="s">
        <v>1123</v>
      </c>
      <c r="G4" s="9" t="s">
        <v>18</v>
      </c>
      <c r="H4" s="21" t="s">
        <v>188</v>
      </c>
      <c r="I4" s="32" t="s">
        <v>1124</v>
      </c>
      <c r="J4" s="6" t="s">
        <v>634</v>
      </c>
      <c r="K4" s="9" t="s">
        <v>1125</v>
      </c>
      <c r="L4" s="47" t="s">
        <v>1126</v>
      </c>
      <c r="M4" s="9" t="s">
        <v>1127</v>
      </c>
      <c r="N4" s="47" t="s">
        <v>1128</v>
      </c>
      <c r="O4" s="32" t="s">
        <v>24</v>
      </c>
      <c r="P4" s="131" t="s">
        <v>1129</v>
      </c>
      <c r="Q4" s="47" t="s">
        <v>1130</v>
      </c>
      <c r="R4" s="5"/>
      <c r="S4" s="32" t="s">
        <v>1131</v>
      </c>
      <c r="T4" s="21" t="s">
        <v>1132</v>
      </c>
      <c r="U4" s="21" t="s">
        <v>1133</v>
      </c>
      <c r="V4" s="32" t="s">
        <v>1134</v>
      </c>
      <c r="W4" s="21" t="s">
        <v>1135</v>
      </c>
      <c r="X4" s="21" t="s">
        <v>646</v>
      </c>
      <c r="Y4" s="32" t="s">
        <v>648</v>
      </c>
      <c r="Z4" s="21" t="s">
        <v>1136</v>
      </c>
      <c r="AA4" s="21" t="s">
        <v>1137</v>
      </c>
      <c r="AB4" s="9" t="s">
        <v>649</v>
      </c>
      <c r="AC4" s="47" t="s">
        <v>1138</v>
      </c>
      <c r="AD4" s="21" t="s">
        <v>1139</v>
      </c>
      <c r="AE4" s="21" t="s">
        <v>1129</v>
      </c>
      <c r="AF4" s="21" t="s">
        <v>1140</v>
      </c>
      <c r="AG4" s="5"/>
      <c r="AH4" s="32" t="s">
        <v>1141</v>
      </c>
      <c r="AI4" s="32" t="s">
        <v>1142</v>
      </c>
      <c r="AJ4" s="21" t="s">
        <v>1143</v>
      </c>
      <c r="AK4" s="21" t="s">
        <v>1144</v>
      </c>
      <c r="AL4" s="21" t="s">
        <v>62</v>
      </c>
      <c r="AM4" s="2" t="s">
        <v>1145</v>
      </c>
      <c r="AN4" s="21" t="s">
        <v>63</v>
      </c>
      <c r="AO4" s="21" t="s">
        <v>1146</v>
      </c>
      <c r="AP4" s="21" t="s">
        <v>1147</v>
      </c>
      <c r="AQ4" s="21" t="s">
        <v>1148</v>
      </c>
      <c r="AR4" s="9" t="s">
        <v>1149</v>
      </c>
      <c r="AS4" s="32" t="s">
        <v>1150</v>
      </c>
      <c r="AT4" s="21" t="s">
        <v>73</v>
      </c>
      <c r="AU4" s="21" t="s">
        <v>1151</v>
      </c>
      <c r="AV4" s="21" t="s">
        <v>1152</v>
      </c>
      <c r="AW4" s="2" t="s">
        <v>1153</v>
      </c>
      <c r="AX4" s="21" t="s">
        <v>1154</v>
      </c>
      <c r="AY4" s="21" t="s">
        <v>1155</v>
      </c>
      <c r="AZ4" s="136" t="s">
        <v>1156</v>
      </c>
      <c r="BA4" s="137" t="s">
        <v>1157</v>
      </c>
      <c r="BB4" s="138" t="s">
        <v>1158</v>
      </c>
      <c r="BC4" s="138" t="s">
        <v>1159</v>
      </c>
      <c r="BD4" s="138" t="s">
        <v>1160</v>
      </c>
      <c r="BE4" s="138" t="s">
        <v>35</v>
      </c>
      <c r="BF4" s="138" t="s">
        <v>1161</v>
      </c>
      <c r="BG4" s="138" t="s">
        <v>1162</v>
      </c>
      <c r="BH4" s="138" t="s">
        <v>74</v>
      </c>
      <c r="BI4" s="138" t="s">
        <v>1163</v>
      </c>
      <c r="BJ4" s="138" t="s">
        <v>1164</v>
      </c>
      <c r="BK4" s="138" t="s">
        <v>1165</v>
      </c>
      <c r="BL4" s="138" t="s">
        <v>43</v>
      </c>
      <c r="BM4" s="138" t="s">
        <v>1166</v>
      </c>
      <c r="BN4" s="138" t="s">
        <v>1167</v>
      </c>
      <c r="BO4" s="9" t="s">
        <v>1168</v>
      </c>
      <c r="BP4" s="139" t="s">
        <v>1169</v>
      </c>
      <c r="BQ4" s="9" t="s">
        <v>1170</v>
      </c>
      <c r="BR4" s="32" t="s">
        <v>1171</v>
      </c>
      <c r="BS4" s="21" t="s">
        <v>1172</v>
      </c>
      <c r="BT4" s="21" t="s">
        <v>1173</v>
      </c>
      <c r="BU4" s="21" t="s">
        <v>697</v>
      </c>
      <c r="BV4" s="140" t="s">
        <v>698</v>
      </c>
      <c r="BW4" s="141" t="s">
        <v>1174</v>
      </c>
      <c r="BX4" s="9" t="s">
        <v>1175</v>
      </c>
      <c r="BY4" s="9" t="s">
        <v>1176</v>
      </c>
      <c r="BZ4" s="47" t="s">
        <v>1177</v>
      </c>
      <c r="CA4" s="139" t="s">
        <v>1178</v>
      </c>
      <c r="CB4" s="139" t="s">
        <v>1179</v>
      </c>
      <c r="CC4" s="139" t="s">
        <v>1129</v>
      </c>
      <c r="CD4" s="139" t="s">
        <v>1180</v>
      </c>
      <c r="CE4" s="5"/>
      <c r="CF4" s="9" t="s">
        <v>79</v>
      </c>
      <c r="CG4" s="9" t="s">
        <v>1181</v>
      </c>
      <c r="CH4" s="9" t="s">
        <v>1182</v>
      </c>
      <c r="CI4" s="9" t="s">
        <v>78</v>
      </c>
      <c r="CJ4" s="9" t="s">
        <v>82</v>
      </c>
      <c r="CK4" s="9" t="s">
        <v>1183</v>
      </c>
      <c r="CL4" s="9" t="s">
        <v>1184</v>
      </c>
      <c r="CM4" s="9" t="s">
        <v>1129</v>
      </c>
      <c r="CN4" s="9" t="s">
        <v>1185</v>
      </c>
      <c r="CO4" s="5"/>
      <c r="CP4" s="9" t="s">
        <v>1186</v>
      </c>
      <c r="CQ4" s="9" t="s">
        <v>1187</v>
      </c>
      <c r="CR4" s="9" t="s">
        <v>1188</v>
      </c>
      <c r="CS4" s="9" t="s">
        <v>1189</v>
      </c>
      <c r="CT4" s="9" t="s">
        <v>1190</v>
      </c>
      <c r="CU4" s="9" t="s">
        <v>1191</v>
      </c>
      <c r="CV4" s="139" t="s">
        <v>1192</v>
      </c>
      <c r="CW4" s="9" t="s">
        <v>1193</v>
      </c>
      <c r="CX4" s="9" t="s">
        <v>1194</v>
      </c>
      <c r="CY4" s="9" t="s">
        <v>1195</v>
      </c>
      <c r="CZ4" s="32" t="s">
        <v>1196</v>
      </c>
      <c r="DA4" s="32" t="s">
        <v>1129</v>
      </c>
      <c r="DB4" s="9" t="s">
        <v>89</v>
      </c>
      <c r="DC4" s="5"/>
      <c r="DD4" s="36"/>
      <c r="DE4" s="5"/>
    </row>
    <row r="5" ht="15.5" spans="1:109">
      <c r="A5" s="5" t="s">
        <v>92</v>
      </c>
      <c r="B5" s="5"/>
      <c r="C5" s="5"/>
      <c r="D5" s="6"/>
      <c r="E5" s="6"/>
      <c r="F5" s="6"/>
      <c r="G5" s="6"/>
      <c r="H5" s="6"/>
      <c r="I5" s="6"/>
      <c r="J5" s="6"/>
      <c r="K5" s="6"/>
      <c r="L5" s="6"/>
      <c r="M5" s="6"/>
      <c r="N5" s="6"/>
      <c r="O5" s="6"/>
      <c r="P5" s="6"/>
      <c r="Q5" s="6"/>
      <c r="R5" s="5"/>
      <c r="S5" s="23"/>
      <c r="T5" s="23"/>
      <c r="U5" s="23"/>
      <c r="V5" s="6"/>
      <c r="W5" s="6"/>
      <c r="X5" s="6"/>
      <c r="Y5" s="6"/>
      <c r="Z5" s="6"/>
      <c r="AA5" s="6"/>
      <c r="AB5" s="6"/>
      <c r="AC5" s="6"/>
      <c r="AD5" s="6"/>
      <c r="AE5" s="6"/>
      <c r="AF5" s="6"/>
      <c r="AG5" s="5"/>
      <c r="AH5" s="25"/>
      <c r="AI5" s="26"/>
      <c r="AJ5" s="27"/>
      <c r="AK5" s="27"/>
      <c r="AL5" s="27"/>
      <c r="AM5" s="27"/>
      <c r="AN5" s="27"/>
      <c r="AO5" s="27"/>
      <c r="AP5" s="27"/>
      <c r="AQ5" s="23"/>
      <c r="AR5" s="23"/>
      <c r="AS5" s="23"/>
      <c r="AT5" s="27"/>
      <c r="AU5" s="27"/>
      <c r="AV5" s="27"/>
      <c r="AW5" s="27"/>
      <c r="AX5" s="27"/>
      <c r="AY5" s="27"/>
      <c r="AZ5" s="27"/>
      <c r="BA5" s="27"/>
      <c r="BB5" s="27"/>
      <c r="BC5" s="27"/>
      <c r="BD5" s="27"/>
      <c r="BE5" s="27"/>
      <c r="BF5" s="27"/>
      <c r="BG5" s="27"/>
      <c r="BH5" s="27"/>
      <c r="BI5" s="27"/>
      <c r="BJ5" s="27"/>
      <c r="BK5" s="27"/>
      <c r="BL5" s="27"/>
      <c r="BM5" s="27"/>
      <c r="BN5" s="27"/>
      <c r="BO5" s="6"/>
      <c r="BP5" s="6"/>
      <c r="BQ5" s="6"/>
      <c r="BR5" s="6"/>
      <c r="BS5" s="6"/>
      <c r="BT5" s="6"/>
      <c r="BU5" s="6"/>
      <c r="BV5" s="6"/>
      <c r="BW5" s="6"/>
      <c r="BX5" s="6"/>
      <c r="BY5" s="6"/>
      <c r="BZ5" s="6"/>
      <c r="CA5" s="6"/>
      <c r="CB5" s="6"/>
      <c r="CC5" s="6"/>
      <c r="CD5" s="6"/>
      <c r="CE5" s="5"/>
      <c r="CF5" s="13"/>
      <c r="CG5" s="13"/>
      <c r="CH5" s="13"/>
      <c r="CI5" s="6"/>
      <c r="CJ5" s="6"/>
      <c r="CK5" s="6"/>
      <c r="CL5" s="6"/>
      <c r="CM5" s="6"/>
      <c r="CN5" s="6"/>
      <c r="CO5" s="5"/>
      <c r="CP5" s="13"/>
      <c r="CQ5" s="13"/>
      <c r="CR5" s="6"/>
      <c r="CS5" s="6"/>
      <c r="CT5" s="6"/>
      <c r="CU5" s="6"/>
      <c r="CV5" s="6"/>
      <c r="CW5" s="6"/>
      <c r="CX5" s="6"/>
      <c r="CY5" s="6"/>
      <c r="CZ5" s="6"/>
      <c r="DA5" s="6"/>
      <c r="DB5" s="6"/>
      <c r="DC5" s="5"/>
      <c r="DD5" s="36"/>
      <c r="DE5" s="5"/>
    </row>
    <row r="6" ht="15.5" spans="1:109">
      <c r="A6" s="5" t="s">
        <v>93</v>
      </c>
      <c r="B6" s="5"/>
      <c r="C6" s="5" t="s">
        <v>94</v>
      </c>
      <c r="D6" s="13"/>
      <c r="E6" s="13"/>
      <c r="F6" s="6"/>
      <c r="G6" s="6"/>
      <c r="H6" s="6"/>
      <c r="I6" s="6"/>
      <c r="J6" s="6"/>
      <c r="K6" s="6"/>
      <c r="L6" s="6"/>
      <c r="M6" s="6"/>
      <c r="N6" s="6"/>
      <c r="O6" s="6"/>
      <c r="P6" s="6"/>
      <c r="Q6" s="6"/>
      <c r="R6" s="5"/>
      <c r="S6" s="27"/>
      <c r="T6" s="27"/>
      <c r="U6" s="27"/>
      <c r="V6" s="6"/>
      <c r="W6" s="6"/>
      <c r="X6" s="6"/>
      <c r="Y6" s="6"/>
      <c r="Z6" s="6"/>
      <c r="AA6" s="6"/>
      <c r="AB6" s="6"/>
      <c r="AC6" s="6"/>
      <c r="AD6" s="6"/>
      <c r="AE6" s="6"/>
      <c r="AF6" s="6"/>
      <c r="AG6" s="5"/>
      <c r="AH6" s="28"/>
      <c r="AI6" s="29"/>
      <c r="AJ6" s="30"/>
      <c r="AK6" s="30"/>
      <c r="AL6" s="30"/>
      <c r="AM6" s="30"/>
      <c r="AN6" s="30"/>
      <c r="AO6" s="30"/>
      <c r="AP6" s="30"/>
      <c r="AQ6" s="27"/>
      <c r="AR6" s="27"/>
      <c r="AS6" s="27"/>
      <c r="AT6" s="30"/>
      <c r="AU6" s="30"/>
      <c r="AV6" s="30"/>
      <c r="AW6" s="30"/>
      <c r="AX6" s="30"/>
      <c r="AY6" s="30"/>
      <c r="AZ6" s="30"/>
      <c r="BA6" s="30"/>
      <c r="BB6" s="30"/>
      <c r="BC6" s="30"/>
      <c r="BD6" s="30"/>
      <c r="BE6" s="30"/>
      <c r="BF6" s="30"/>
      <c r="BG6" s="30"/>
      <c r="BH6" s="30"/>
      <c r="BI6" s="30"/>
      <c r="BJ6" s="30"/>
      <c r="BK6" s="30"/>
      <c r="BL6" s="30"/>
      <c r="BM6" s="30"/>
      <c r="BN6" s="30"/>
      <c r="BO6" s="6"/>
      <c r="BP6" s="6"/>
      <c r="BQ6" s="6"/>
      <c r="BR6" s="6"/>
      <c r="BS6" s="6"/>
      <c r="BT6" s="6"/>
      <c r="BU6" s="6"/>
      <c r="BV6" s="6"/>
      <c r="BW6" s="6"/>
      <c r="BX6" s="6"/>
      <c r="BY6" s="6"/>
      <c r="BZ6" s="6"/>
      <c r="CA6" s="6"/>
      <c r="CB6" s="6"/>
      <c r="CC6" s="6"/>
      <c r="CD6" s="6"/>
      <c r="CE6" s="5"/>
      <c r="CF6" s="33"/>
      <c r="CG6" s="33"/>
      <c r="CH6" s="33"/>
      <c r="CI6" s="13"/>
      <c r="CJ6" s="13"/>
      <c r="CK6" s="6"/>
      <c r="CL6" s="6"/>
      <c r="CM6" s="6"/>
      <c r="CN6" s="6"/>
      <c r="CO6" s="5"/>
      <c r="CP6" s="33"/>
      <c r="CQ6" s="33"/>
      <c r="CR6" s="13"/>
      <c r="CS6" s="13"/>
      <c r="CT6" s="13"/>
      <c r="CU6" s="6"/>
      <c r="CV6" s="6"/>
      <c r="CW6" s="6"/>
      <c r="CX6" s="6"/>
      <c r="CY6" s="6"/>
      <c r="CZ6" s="6"/>
      <c r="DA6" s="6"/>
      <c r="DB6" s="6"/>
      <c r="DC6" s="5"/>
      <c r="DD6" s="39"/>
      <c r="DE6" s="5"/>
    </row>
    <row r="7" spans="1:109">
      <c r="A7" s="128" t="s">
        <v>1197</v>
      </c>
      <c r="B7" s="129"/>
      <c r="C7" s="130" t="s">
        <v>1198</v>
      </c>
      <c r="D7" s="6"/>
      <c r="E7" s="6"/>
      <c r="F7" s="6"/>
      <c r="G7" s="6"/>
      <c r="H7" s="6"/>
      <c r="I7" s="6"/>
      <c r="J7" s="6"/>
      <c r="K7" s="6"/>
      <c r="L7" s="6"/>
      <c r="M7" s="6"/>
      <c r="N7" s="6"/>
      <c r="O7" s="6"/>
      <c r="P7" s="6"/>
      <c r="Q7" s="6"/>
      <c r="R7" s="6">
        <f t="shared" ref="R7:R45" si="0">IF(SUM(D7:Q7)&gt;5,"5",SUM(D7:Q7))</f>
        <v>0</v>
      </c>
      <c r="S7" s="6"/>
      <c r="T7" s="6"/>
      <c r="U7" s="6"/>
      <c r="V7" s="6"/>
      <c r="W7" s="6"/>
      <c r="X7" s="6"/>
      <c r="Y7" s="6"/>
      <c r="Z7" s="6"/>
      <c r="AA7" s="6">
        <v>2</v>
      </c>
      <c r="AB7" s="6"/>
      <c r="AC7" s="6"/>
      <c r="AD7" s="6"/>
      <c r="AE7" s="6"/>
      <c r="AF7" s="6"/>
      <c r="AG7" s="6">
        <f t="shared" ref="AG7:AG45" si="1">IF(SUM(S7:AF7)&gt;10,"10",IF(SUM(S7:AF7)&lt;0,"0",SUM(S7:AF7)))</f>
        <v>2</v>
      </c>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v>5</v>
      </c>
      <c r="BP7" s="6"/>
      <c r="BQ7" s="6"/>
      <c r="BR7" s="6">
        <v>1</v>
      </c>
      <c r="BS7" s="6"/>
      <c r="BT7" s="6"/>
      <c r="BU7" s="6">
        <v>5</v>
      </c>
      <c r="BV7" s="6"/>
      <c r="BW7" s="6"/>
      <c r="BX7" s="6"/>
      <c r="BY7" s="6"/>
      <c r="BZ7" s="6"/>
      <c r="CA7" s="6"/>
      <c r="CB7" s="6"/>
      <c r="CC7" s="6">
        <v>4</v>
      </c>
      <c r="CD7" s="6"/>
      <c r="CE7" s="6">
        <f t="shared" ref="CE7:CE45" si="2">IF(SUM(AH7:CD7)&gt;20,"20",SUM(AH7:CD7))</f>
        <v>15</v>
      </c>
      <c r="CF7" s="6"/>
      <c r="CG7" s="6"/>
      <c r="CH7" s="6"/>
      <c r="CI7" s="6"/>
      <c r="CJ7" s="6"/>
      <c r="CK7" s="6"/>
      <c r="CL7" s="6"/>
      <c r="CM7" s="6"/>
      <c r="CN7" s="6"/>
      <c r="CO7" s="6">
        <f t="shared" ref="CO7:CO45" si="3">IF(SUM(CF7:CN7)&gt;5,"5",SUM(CF7:CN7))</f>
        <v>0</v>
      </c>
      <c r="CP7" s="6"/>
      <c r="CQ7" s="6"/>
      <c r="CR7" s="6"/>
      <c r="CS7" s="6"/>
      <c r="CT7" s="6"/>
      <c r="CU7" s="6">
        <v>3</v>
      </c>
      <c r="CV7" s="6"/>
      <c r="CW7" s="6"/>
      <c r="CX7" s="6"/>
      <c r="CY7" s="6"/>
      <c r="CZ7" s="6"/>
      <c r="DA7" s="6"/>
      <c r="DB7" s="6"/>
      <c r="DC7" s="6">
        <f t="shared" ref="DC7:DC45" si="4">IF(SUM(CP7:DB7)&gt;10,"10",SUM(CP7:DB7))</f>
        <v>3</v>
      </c>
      <c r="DD7" s="6">
        <v>50</v>
      </c>
      <c r="DE7" s="6">
        <f t="shared" ref="DE7:DE45" si="5">SUM(DC7+CO7+CE7+AG7+R7+DD7)</f>
        <v>70</v>
      </c>
    </row>
    <row r="8" spans="1:109">
      <c r="A8" s="128" t="s">
        <v>1199</v>
      </c>
      <c r="B8" s="129"/>
      <c r="C8" s="130" t="s">
        <v>1200</v>
      </c>
      <c r="D8" s="6"/>
      <c r="E8" s="6"/>
      <c r="F8" s="6"/>
      <c r="G8" s="6"/>
      <c r="H8" s="6"/>
      <c r="I8" s="6"/>
      <c r="J8" s="6"/>
      <c r="K8" s="6"/>
      <c r="L8" s="6"/>
      <c r="M8" s="6"/>
      <c r="N8" s="6"/>
      <c r="O8" s="6"/>
      <c r="P8" s="6"/>
      <c r="Q8" s="6"/>
      <c r="R8" s="6">
        <f t="shared" si="0"/>
        <v>0</v>
      </c>
      <c r="S8" s="6"/>
      <c r="T8" s="6"/>
      <c r="U8" s="6"/>
      <c r="V8" s="6"/>
      <c r="W8" s="6"/>
      <c r="X8" s="6"/>
      <c r="Y8" s="6"/>
      <c r="Z8" s="6"/>
      <c r="AA8" s="6"/>
      <c r="AB8" s="6"/>
      <c r="AC8" s="6"/>
      <c r="AD8" s="6"/>
      <c r="AE8" s="6"/>
      <c r="AF8" s="6"/>
      <c r="AG8" s="6">
        <f t="shared" si="1"/>
        <v>0</v>
      </c>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f t="shared" si="2"/>
        <v>0</v>
      </c>
      <c r="CF8" s="6"/>
      <c r="CG8" s="6"/>
      <c r="CH8" s="6"/>
      <c r="CI8" s="6"/>
      <c r="CJ8" s="6"/>
      <c r="CK8" s="6"/>
      <c r="CL8" s="6"/>
      <c r="CM8" s="6"/>
      <c r="CN8" s="6"/>
      <c r="CO8" s="6">
        <f t="shared" si="3"/>
        <v>0</v>
      </c>
      <c r="CP8" s="6"/>
      <c r="CQ8" s="6"/>
      <c r="CR8" s="6"/>
      <c r="CS8" s="6"/>
      <c r="CT8" s="6"/>
      <c r="CU8" s="6"/>
      <c r="CV8" s="6"/>
      <c r="CW8" s="6"/>
      <c r="CX8" s="6"/>
      <c r="CY8" s="6"/>
      <c r="CZ8" s="6"/>
      <c r="DA8" s="6"/>
      <c r="DB8" s="6"/>
      <c r="DC8" s="6">
        <f t="shared" si="4"/>
        <v>0</v>
      </c>
      <c r="DD8" s="6">
        <v>50</v>
      </c>
      <c r="DE8" s="6">
        <f t="shared" si="5"/>
        <v>50</v>
      </c>
    </row>
    <row r="9" spans="1:109">
      <c r="A9" s="128" t="s">
        <v>1201</v>
      </c>
      <c r="B9" s="129"/>
      <c r="C9" s="130" t="s">
        <v>1202</v>
      </c>
      <c r="D9" s="6"/>
      <c r="E9" s="6"/>
      <c r="F9" s="6"/>
      <c r="G9" s="6"/>
      <c r="H9" s="6"/>
      <c r="I9" s="6"/>
      <c r="J9" s="6">
        <v>2</v>
      </c>
      <c r="K9" s="6"/>
      <c r="L9" s="6"/>
      <c r="M9" s="6"/>
      <c r="N9" s="6"/>
      <c r="O9" s="6"/>
      <c r="P9" s="6"/>
      <c r="Q9" s="6"/>
      <c r="R9" s="6">
        <f t="shared" si="0"/>
        <v>2</v>
      </c>
      <c r="S9" s="6"/>
      <c r="T9" s="6"/>
      <c r="U9" s="6"/>
      <c r="V9" s="6"/>
      <c r="W9" s="6"/>
      <c r="X9" s="6"/>
      <c r="Y9" s="6"/>
      <c r="Z9" s="6"/>
      <c r="AA9" s="6">
        <v>2</v>
      </c>
      <c r="AB9" s="6"/>
      <c r="AC9" s="6"/>
      <c r="AD9" s="6"/>
      <c r="AE9" s="6"/>
      <c r="AF9" s="6"/>
      <c r="AG9" s="6">
        <f t="shared" si="1"/>
        <v>2</v>
      </c>
      <c r="AH9" s="6"/>
      <c r="AI9" s="6"/>
      <c r="AJ9" s="6"/>
      <c r="AK9" s="6"/>
      <c r="AL9" s="6"/>
      <c r="AM9" s="6"/>
      <c r="AN9" s="6"/>
      <c r="AO9" s="6">
        <v>5</v>
      </c>
      <c r="AP9" s="6"/>
      <c r="AQ9" s="6"/>
      <c r="AR9" s="6"/>
      <c r="AS9" s="6"/>
      <c r="AT9" s="6"/>
      <c r="AU9" s="6"/>
      <c r="AV9" s="6"/>
      <c r="AW9" s="6"/>
      <c r="AX9" s="6">
        <v>2</v>
      </c>
      <c r="AY9" s="6"/>
      <c r="AZ9" s="6"/>
      <c r="BA9" s="6"/>
      <c r="BB9" s="6"/>
      <c r="BC9" s="6"/>
      <c r="BD9" s="6"/>
      <c r="BE9" s="6"/>
      <c r="BF9" s="6"/>
      <c r="BG9" s="6"/>
      <c r="BH9" s="6"/>
      <c r="BI9" s="6">
        <v>3</v>
      </c>
      <c r="BJ9" s="6"/>
      <c r="BK9" s="6"/>
      <c r="BL9" s="6"/>
      <c r="BM9" s="6">
        <v>3</v>
      </c>
      <c r="BN9" s="6"/>
      <c r="BO9" s="6"/>
      <c r="BP9" s="6">
        <v>4</v>
      </c>
      <c r="BQ9" s="6"/>
      <c r="BR9" s="6"/>
      <c r="BS9" s="6"/>
      <c r="BT9" s="6"/>
      <c r="BU9" s="6"/>
      <c r="BV9" s="6"/>
      <c r="BW9" s="6"/>
      <c r="BX9" s="6"/>
      <c r="BY9" s="6"/>
      <c r="BZ9" s="6"/>
      <c r="CA9" s="6"/>
      <c r="CB9" s="6"/>
      <c r="CC9" s="6">
        <v>5</v>
      </c>
      <c r="CD9" s="6"/>
      <c r="CE9" s="6" t="str">
        <f t="shared" si="2"/>
        <v>20</v>
      </c>
      <c r="CF9" s="6"/>
      <c r="CG9" s="6"/>
      <c r="CH9" s="6"/>
      <c r="CI9" s="6"/>
      <c r="CJ9" s="6"/>
      <c r="CK9" s="6"/>
      <c r="CL9" s="6"/>
      <c r="CM9" s="6"/>
      <c r="CN9" s="6"/>
      <c r="CO9" s="6">
        <f t="shared" si="3"/>
        <v>0</v>
      </c>
      <c r="CP9" s="6"/>
      <c r="CQ9" s="6"/>
      <c r="CR9" s="6"/>
      <c r="CS9" s="6"/>
      <c r="CT9" s="6"/>
      <c r="CU9" s="6"/>
      <c r="CV9" s="6"/>
      <c r="CW9" s="6"/>
      <c r="CX9" s="6"/>
      <c r="CY9" s="6"/>
      <c r="CZ9" s="6"/>
      <c r="DA9" s="6"/>
      <c r="DB9" s="6"/>
      <c r="DC9" s="6">
        <f t="shared" si="4"/>
        <v>0</v>
      </c>
      <c r="DD9" s="6">
        <v>50</v>
      </c>
      <c r="DE9" s="6">
        <f t="shared" si="5"/>
        <v>74</v>
      </c>
    </row>
    <row r="10" spans="1:109">
      <c r="A10" s="128" t="s">
        <v>1203</v>
      </c>
      <c r="B10" s="129"/>
      <c r="C10" s="130" t="s">
        <v>1204</v>
      </c>
      <c r="D10" s="6"/>
      <c r="E10" s="6"/>
      <c r="F10" s="6"/>
      <c r="G10" s="6"/>
      <c r="H10" s="6"/>
      <c r="I10" s="6"/>
      <c r="J10" s="6"/>
      <c r="K10" s="6"/>
      <c r="L10" s="6"/>
      <c r="M10" s="6"/>
      <c r="N10" s="6">
        <v>2</v>
      </c>
      <c r="O10" s="6"/>
      <c r="P10" s="6"/>
      <c r="Q10" s="6"/>
      <c r="R10" s="6">
        <f t="shared" si="0"/>
        <v>2</v>
      </c>
      <c r="S10" s="6"/>
      <c r="T10" s="6"/>
      <c r="U10" s="6"/>
      <c r="V10" s="6"/>
      <c r="W10" s="6"/>
      <c r="X10" s="6"/>
      <c r="Y10" s="6"/>
      <c r="Z10" s="6"/>
      <c r="AA10" s="6"/>
      <c r="AB10" s="6"/>
      <c r="AC10" s="6"/>
      <c r="AD10" s="6"/>
      <c r="AE10" s="6"/>
      <c r="AF10" s="6"/>
      <c r="AG10" s="6">
        <f t="shared" si="1"/>
        <v>0</v>
      </c>
      <c r="AH10" s="6"/>
      <c r="AI10" s="6"/>
      <c r="AJ10" s="6"/>
      <c r="AK10" s="6">
        <v>5</v>
      </c>
      <c r="AL10" s="6"/>
      <c r="AM10" s="6">
        <v>2</v>
      </c>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f t="shared" si="2"/>
        <v>7</v>
      </c>
      <c r="CF10" s="6"/>
      <c r="CG10" s="6"/>
      <c r="CH10" s="6"/>
      <c r="CI10" s="6"/>
      <c r="CJ10" s="6">
        <v>2</v>
      </c>
      <c r="CK10" s="6"/>
      <c r="CL10" s="6"/>
      <c r="CM10" s="6"/>
      <c r="CN10" s="6"/>
      <c r="CO10" s="6">
        <f t="shared" si="3"/>
        <v>2</v>
      </c>
      <c r="CP10" s="6"/>
      <c r="CQ10" s="6"/>
      <c r="CR10" s="6"/>
      <c r="CS10" s="6">
        <v>3</v>
      </c>
      <c r="CT10" s="6"/>
      <c r="CU10" s="6"/>
      <c r="CV10" s="6"/>
      <c r="CW10" s="6"/>
      <c r="CX10" s="6"/>
      <c r="CY10" s="6"/>
      <c r="CZ10" s="6"/>
      <c r="DA10" s="6"/>
      <c r="DB10" s="6"/>
      <c r="DC10" s="6">
        <f t="shared" si="4"/>
        <v>3</v>
      </c>
      <c r="DD10" s="6">
        <v>50</v>
      </c>
      <c r="DE10" s="6">
        <f t="shared" si="5"/>
        <v>64</v>
      </c>
    </row>
    <row r="11" spans="1:109">
      <c r="A11" s="128" t="s">
        <v>1205</v>
      </c>
      <c r="B11" s="129"/>
      <c r="C11" s="130" t="s">
        <v>1206</v>
      </c>
      <c r="D11" s="6"/>
      <c r="E11" s="19"/>
      <c r="F11" s="6"/>
      <c r="G11" s="19"/>
      <c r="H11" s="6"/>
      <c r="I11" s="6"/>
      <c r="J11" s="6"/>
      <c r="K11" s="19"/>
      <c r="L11" s="6"/>
      <c r="M11" s="19"/>
      <c r="N11" s="6"/>
      <c r="O11" s="6"/>
      <c r="P11" s="6"/>
      <c r="Q11" s="6"/>
      <c r="R11" s="6">
        <f t="shared" si="0"/>
        <v>0</v>
      </c>
      <c r="S11" s="6"/>
      <c r="T11" s="6"/>
      <c r="U11" s="6"/>
      <c r="V11" s="6"/>
      <c r="W11" s="6"/>
      <c r="X11" s="6"/>
      <c r="Y11" s="6"/>
      <c r="Z11" s="6"/>
      <c r="AA11" s="6"/>
      <c r="AB11" s="6"/>
      <c r="AC11" s="6"/>
      <c r="AD11" s="6"/>
      <c r="AE11" s="6"/>
      <c r="AF11" s="6"/>
      <c r="AG11" s="6">
        <f t="shared" si="1"/>
        <v>0</v>
      </c>
      <c r="AH11" s="6"/>
      <c r="AI11" s="6"/>
      <c r="AJ11" s="6"/>
      <c r="AK11" s="6"/>
      <c r="AL11" s="6"/>
      <c r="AM11" s="6"/>
      <c r="AN11" s="6"/>
      <c r="AO11" s="6"/>
      <c r="AP11" s="6">
        <v>5</v>
      </c>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f t="shared" si="2"/>
        <v>5</v>
      </c>
      <c r="CF11" s="6"/>
      <c r="CG11" s="6"/>
      <c r="CH11" s="6"/>
      <c r="CI11" s="6"/>
      <c r="CJ11" s="6"/>
      <c r="CK11" s="6"/>
      <c r="CL11" s="6"/>
      <c r="CM11" s="6"/>
      <c r="CN11" s="6"/>
      <c r="CO11" s="6">
        <f t="shared" si="3"/>
        <v>0</v>
      </c>
      <c r="CP11" s="6"/>
      <c r="CQ11" s="6"/>
      <c r="CR11" s="6"/>
      <c r="CS11" s="6"/>
      <c r="CT11" s="6"/>
      <c r="CU11" s="6"/>
      <c r="CV11" s="6"/>
      <c r="CW11" s="6"/>
      <c r="CX11" s="6"/>
      <c r="CY11" s="6"/>
      <c r="CZ11" s="6"/>
      <c r="DA11" s="6"/>
      <c r="DB11" s="6"/>
      <c r="DC11" s="6">
        <f t="shared" si="4"/>
        <v>0</v>
      </c>
      <c r="DD11" s="6">
        <v>50</v>
      </c>
      <c r="DE11" s="6">
        <f t="shared" si="5"/>
        <v>55</v>
      </c>
    </row>
    <row r="12" spans="1:109">
      <c r="A12" s="128" t="s">
        <v>1207</v>
      </c>
      <c r="B12" s="129"/>
      <c r="C12" s="130" t="s">
        <v>1208</v>
      </c>
      <c r="D12" s="6"/>
      <c r="E12" s="19">
        <v>2</v>
      </c>
      <c r="F12" s="6"/>
      <c r="G12" s="19">
        <v>1</v>
      </c>
      <c r="H12" s="6"/>
      <c r="I12" s="6"/>
      <c r="J12" s="6"/>
      <c r="K12" s="19"/>
      <c r="L12" s="6"/>
      <c r="M12" s="19"/>
      <c r="N12" s="6"/>
      <c r="O12" s="6"/>
      <c r="P12" s="6"/>
      <c r="Q12" s="6"/>
      <c r="R12" s="6">
        <f t="shared" si="0"/>
        <v>3</v>
      </c>
      <c r="S12" s="6"/>
      <c r="T12" s="6"/>
      <c r="U12" s="6"/>
      <c r="V12" s="6"/>
      <c r="W12" s="6"/>
      <c r="X12" s="6"/>
      <c r="Y12" s="6"/>
      <c r="Z12" s="6"/>
      <c r="AA12" s="6"/>
      <c r="AB12" s="6"/>
      <c r="AC12" s="6"/>
      <c r="AD12" s="6"/>
      <c r="AE12" s="6"/>
      <c r="AF12" s="6"/>
      <c r="AG12" s="6">
        <f t="shared" si="1"/>
        <v>0</v>
      </c>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v>3</v>
      </c>
      <c r="BK12" s="6">
        <v>3</v>
      </c>
      <c r="BL12" s="6">
        <v>3</v>
      </c>
      <c r="BM12" s="6"/>
      <c r="BN12" s="6"/>
      <c r="BO12" s="6"/>
      <c r="BP12" s="6"/>
      <c r="BQ12" s="6"/>
      <c r="BR12" s="6"/>
      <c r="BS12" s="6"/>
      <c r="BT12" s="6"/>
      <c r="BU12" s="6"/>
      <c r="BV12" s="6"/>
      <c r="BW12" s="6"/>
      <c r="BX12" s="6"/>
      <c r="BY12" s="6"/>
      <c r="BZ12" s="6"/>
      <c r="CA12" s="6"/>
      <c r="CB12" s="6"/>
      <c r="CC12" s="6"/>
      <c r="CD12" s="6"/>
      <c r="CE12" s="6">
        <f t="shared" si="2"/>
        <v>9</v>
      </c>
      <c r="CF12" s="6"/>
      <c r="CG12" s="6"/>
      <c r="CH12" s="6"/>
      <c r="CI12" s="6"/>
      <c r="CJ12" s="6"/>
      <c r="CK12" s="6"/>
      <c r="CL12" s="6"/>
      <c r="CM12" s="6"/>
      <c r="CN12" s="6"/>
      <c r="CO12" s="6">
        <f t="shared" si="3"/>
        <v>0</v>
      </c>
      <c r="CP12" s="6"/>
      <c r="CQ12" s="6"/>
      <c r="CR12" s="6"/>
      <c r="CS12" s="6">
        <v>3</v>
      </c>
      <c r="CT12" s="6"/>
      <c r="CU12" s="6"/>
      <c r="CV12" s="6"/>
      <c r="CW12" s="6"/>
      <c r="CX12" s="6"/>
      <c r="CY12" s="6"/>
      <c r="CZ12" s="6"/>
      <c r="DA12" s="6"/>
      <c r="DB12" s="6"/>
      <c r="DC12" s="6">
        <f t="shared" si="4"/>
        <v>3</v>
      </c>
      <c r="DD12" s="6">
        <v>50</v>
      </c>
      <c r="DE12" s="6">
        <f t="shared" si="5"/>
        <v>65</v>
      </c>
    </row>
    <row r="13" spans="1:109">
      <c r="A13" s="128" t="s">
        <v>1209</v>
      </c>
      <c r="B13" s="129"/>
      <c r="C13" s="130" t="s">
        <v>1210</v>
      </c>
      <c r="D13" s="6"/>
      <c r="E13" s="19"/>
      <c r="F13" s="6"/>
      <c r="G13" s="19"/>
      <c r="H13" s="6"/>
      <c r="I13" s="6"/>
      <c r="J13" s="6"/>
      <c r="K13" s="19"/>
      <c r="L13" s="6"/>
      <c r="M13" s="19"/>
      <c r="N13" s="6"/>
      <c r="O13" s="6"/>
      <c r="P13" s="6"/>
      <c r="Q13" s="6"/>
      <c r="R13" s="6">
        <f t="shared" si="0"/>
        <v>0</v>
      </c>
      <c r="S13" s="6"/>
      <c r="T13" s="6"/>
      <c r="U13" s="6"/>
      <c r="V13" s="6"/>
      <c r="W13" s="6"/>
      <c r="X13" s="6"/>
      <c r="Y13" s="6"/>
      <c r="Z13" s="6"/>
      <c r="AA13" s="6"/>
      <c r="AB13" s="6"/>
      <c r="AC13" s="6"/>
      <c r="AD13" s="6"/>
      <c r="AE13" s="6"/>
      <c r="AF13" s="6"/>
      <c r="AG13" s="6">
        <f t="shared" si="1"/>
        <v>0</v>
      </c>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f t="shared" si="2"/>
        <v>0</v>
      </c>
      <c r="CF13" s="6"/>
      <c r="CG13" s="6"/>
      <c r="CH13" s="6"/>
      <c r="CI13" s="6"/>
      <c r="CJ13" s="6"/>
      <c r="CK13" s="6"/>
      <c r="CL13" s="6"/>
      <c r="CM13" s="6"/>
      <c r="CN13" s="6"/>
      <c r="CO13" s="6">
        <f t="shared" si="3"/>
        <v>0</v>
      </c>
      <c r="CP13" s="6"/>
      <c r="CQ13" s="6"/>
      <c r="CR13" s="6"/>
      <c r="CS13" s="6"/>
      <c r="CT13" s="6"/>
      <c r="CU13" s="6"/>
      <c r="CV13" s="6"/>
      <c r="CW13" s="6"/>
      <c r="CX13" s="6"/>
      <c r="CY13" s="6"/>
      <c r="CZ13" s="6"/>
      <c r="DA13" s="6"/>
      <c r="DB13" s="6"/>
      <c r="DC13" s="6">
        <f t="shared" si="4"/>
        <v>0</v>
      </c>
      <c r="DD13" s="6">
        <v>50</v>
      </c>
      <c r="DE13" s="6">
        <f t="shared" si="5"/>
        <v>50</v>
      </c>
    </row>
    <row r="14" spans="1:109">
      <c r="A14" s="128" t="s">
        <v>1211</v>
      </c>
      <c r="B14" s="129"/>
      <c r="C14" s="130" t="s">
        <v>1212</v>
      </c>
      <c r="D14" s="6"/>
      <c r="E14" s="19"/>
      <c r="F14" s="6"/>
      <c r="G14" s="19"/>
      <c r="H14" s="6"/>
      <c r="I14" s="6"/>
      <c r="J14" s="6"/>
      <c r="K14" s="19"/>
      <c r="L14" s="6"/>
      <c r="M14" s="19"/>
      <c r="N14" s="6"/>
      <c r="O14" s="6"/>
      <c r="P14" s="6"/>
      <c r="Q14" s="6"/>
      <c r="R14" s="6">
        <f t="shared" si="0"/>
        <v>0</v>
      </c>
      <c r="S14" s="6"/>
      <c r="T14" s="6"/>
      <c r="U14" s="6"/>
      <c r="V14" s="6"/>
      <c r="W14" s="6"/>
      <c r="X14" s="6"/>
      <c r="Y14" s="6"/>
      <c r="Z14" s="6"/>
      <c r="AA14" s="6"/>
      <c r="AB14" s="6"/>
      <c r="AC14" s="6"/>
      <c r="AD14" s="6"/>
      <c r="AE14" s="6"/>
      <c r="AF14" s="6"/>
      <c r="AG14" s="6">
        <f t="shared" si="1"/>
        <v>0</v>
      </c>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f t="shared" si="2"/>
        <v>0</v>
      </c>
      <c r="CF14" s="6"/>
      <c r="CG14" s="6"/>
      <c r="CH14" s="6"/>
      <c r="CI14" s="6"/>
      <c r="CJ14" s="6"/>
      <c r="CK14" s="6"/>
      <c r="CL14" s="6"/>
      <c r="CM14" s="6"/>
      <c r="CN14" s="6"/>
      <c r="CO14" s="6">
        <f t="shared" si="3"/>
        <v>0</v>
      </c>
      <c r="CP14" s="6"/>
      <c r="CQ14" s="6"/>
      <c r="CR14" s="6"/>
      <c r="CS14" s="6"/>
      <c r="CT14" s="6"/>
      <c r="CU14" s="6"/>
      <c r="CV14" s="6"/>
      <c r="CW14" s="6"/>
      <c r="CX14" s="6"/>
      <c r="CY14" s="6"/>
      <c r="CZ14" s="6"/>
      <c r="DA14" s="6"/>
      <c r="DB14" s="6"/>
      <c r="DC14" s="6">
        <f t="shared" si="4"/>
        <v>0</v>
      </c>
      <c r="DD14" s="6">
        <v>50</v>
      </c>
      <c r="DE14" s="6">
        <f t="shared" si="5"/>
        <v>50</v>
      </c>
    </row>
    <row r="15" spans="1:109">
      <c r="A15" s="128" t="s">
        <v>1213</v>
      </c>
      <c r="B15" s="129"/>
      <c r="C15" s="130" t="s">
        <v>1214</v>
      </c>
      <c r="D15" s="6"/>
      <c r="E15" s="6"/>
      <c r="F15" s="6">
        <v>2</v>
      </c>
      <c r="G15" s="6"/>
      <c r="H15" s="6">
        <v>1</v>
      </c>
      <c r="I15" s="6"/>
      <c r="J15" s="6"/>
      <c r="K15" s="6"/>
      <c r="L15" s="6">
        <v>2</v>
      </c>
      <c r="M15" s="6">
        <v>2</v>
      </c>
      <c r="N15" s="6">
        <v>2</v>
      </c>
      <c r="O15" s="6">
        <v>2</v>
      </c>
      <c r="P15" s="6">
        <v>2</v>
      </c>
      <c r="Q15" s="6">
        <v>2</v>
      </c>
      <c r="R15" s="6" t="str">
        <f t="shared" si="0"/>
        <v>5</v>
      </c>
      <c r="S15" s="6">
        <v>1</v>
      </c>
      <c r="T15" s="6"/>
      <c r="U15" s="6">
        <v>3</v>
      </c>
      <c r="V15" s="6">
        <v>5</v>
      </c>
      <c r="W15" s="6"/>
      <c r="X15" s="6">
        <v>1</v>
      </c>
      <c r="Y15" s="6"/>
      <c r="Z15" s="6">
        <v>3</v>
      </c>
      <c r="AA15" s="6"/>
      <c r="AB15" s="6">
        <v>2</v>
      </c>
      <c r="AC15" s="6">
        <v>3</v>
      </c>
      <c r="AD15" s="6">
        <v>3</v>
      </c>
      <c r="AE15" s="6">
        <v>2</v>
      </c>
      <c r="AF15" s="6"/>
      <c r="AG15" s="6" t="str">
        <f t="shared" si="1"/>
        <v>10</v>
      </c>
      <c r="AH15" s="6">
        <v>3</v>
      </c>
      <c r="AI15" s="6">
        <v>3</v>
      </c>
      <c r="AJ15" s="6"/>
      <c r="AK15" s="6"/>
      <c r="AL15" s="6"/>
      <c r="AM15" s="6"/>
      <c r="AN15" s="6"/>
      <c r="AO15" s="6"/>
      <c r="AP15" s="6"/>
      <c r="AQ15" s="6">
        <v>5</v>
      </c>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v>3</v>
      </c>
      <c r="BR15" s="6"/>
      <c r="BS15" s="6"/>
      <c r="BT15" s="6"/>
      <c r="BU15" s="6">
        <v>5</v>
      </c>
      <c r="BV15" s="6"/>
      <c r="BW15" s="6"/>
      <c r="BX15" s="6">
        <v>5</v>
      </c>
      <c r="BY15" s="6"/>
      <c r="BZ15" s="6">
        <v>2</v>
      </c>
      <c r="CA15" s="6">
        <v>2</v>
      </c>
      <c r="CB15" s="6">
        <v>2</v>
      </c>
      <c r="CC15" s="6">
        <v>10</v>
      </c>
      <c r="CD15" s="6"/>
      <c r="CE15" s="6" t="str">
        <f t="shared" si="2"/>
        <v>20</v>
      </c>
      <c r="CF15" s="6">
        <v>2</v>
      </c>
      <c r="CG15" s="6">
        <v>2</v>
      </c>
      <c r="CH15" s="6">
        <v>2</v>
      </c>
      <c r="CI15" s="6"/>
      <c r="CJ15" s="6"/>
      <c r="CK15" s="6"/>
      <c r="CL15" s="6">
        <v>1</v>
      </c>
      <c r="CM15" s="6">
        <v>2</v>
      </c>
      <c r="CN15" s="6"/>
      <c r="CO15" s="6" t="str">
        <f t="shared" si="3"/>
        <v>5</v>
      </c>
      <c r="CP15" s="6">
        <v>3</v>
      </c>
      <c r="CQ15" s="6"/>
      <c r="CR15" s="6"/>
      <c r="CS15" s="6"/>
      <c r="CT15" s="6"/>
      <c r="CU15" s="6"/>
      <c r="CV15" s="6"/>
      <c r="CW15" s="6"/>
      <c r="CX15" s="6"/>
      <c r="CY15" s="6">
        <v>2</v>
      </c>
      <c r="CZ15" s="6">
        <v>3</v>
      </c>
      <c r="DA15" s="6">
        <v>2</v>
      </c>
      <c r="DB15" s="6">
        <v>3</v>
      </c>
      <c r="DC15" s="6" t="str">
        <f t="shared" si="4"/>
        <v>10</v>
      </c>
      <c r="DD15" s="6">
        <v>50</v>
      </c>
      <c r="DE15" s="6">
        <f t="shared" si="5"/>
        <v>100</v>
      </c>
    </row>
    <row r="16" spans="1:109">
      <c r="A16" s="128" t="s">
        <v>1215</v>
      </c>
      <c r="B16" s="129"/>
      <c r="C16" s="130" t="s">
        <v>1216</v>
      </c>
      <c r="D16" s="6"/>
      <c r="E16" s="6"/>
      <c r="F16" s="6"/>
      <c r="G16" s="6"/>
      <c r="H16" s="6"/>
      <c r="I16" s="6"/>
      <c r="J16" s="6"/>
      <c r="K16" s="6"/>
      <c r="L16" s="6"/>
      <c r="M16" s="6"/>
      <c r="N16" s="6"/>
      <c r="O16" s="6"/>
      <c r="P16" s="6"/>
      <c r="Q16" s="6"/>
      <c r="R16" s="6">
        <f t="shared" si="0"/>
        <v>0</v>
      </c>
      <c r="S16" s="6"/>
      <c r="T16" s="6"/>
      <c r="U16" s="6"/>
      <c r="V16" s="6"/>
      <c r="W16" s="6"/>
      <c r="X16" s="6"/>
      <c r="Y16" s="6"/>
      <c r="Z16" s="6"/>
      <c r="AA16" s="6">
        <v>2</v>
      </c>
      <c r="AB16" s="6"/>
      <c r="AC16" s="6"/>
      <c r="AD16" s="6"/>
      <c r="AE16" s="6"/>
      <c r="AF16" s="6"/>
      <c r="AG16" s="6">
        <f t="shared" si="1"/>
        <v>2</v>
      </c>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v>4</v>
      </c>
      <c r="BQ16" s="6"/>
      <c r="BR16" s="6"/>
      <c r="BS16" s="6"/>
      <c r="BT16" s="6"/>
      <c r="BU16" s="6">
        <v>5</v>
      </c>
      <c r="BV16" s="6">
        <v>5</v>
      </c>
      <c r="BW16" s="6"/>
      <c r="BX16" s="6"/>
      <c r="BY16" s="6"/>
      <c r="BZ16" s="6"/>
      <c r="CA16" s="6"/>
      <c r="CB16" s="6"/>
      <c r="CC16" s="6">
        <v>5</v>
      </c>
      <c r="CD16" s="6"/>
      <c r="CE16" s="6">
        <f t="shared" si="2"/>
        <v>19</v>
      </c>
      <c r="CF16" s="6"/>
      <c r="CG16" s="6"/>
      <c r="CH16" s="6"/>
      <c r="CI16" s="6"/>
      <c r="CJ16" s="6"/>
      <c r="CK16" s="6"/>
      <c r="CL16" s="6"/>
      <c r="CM16" s="6"/>
      <c r="CN16" s="6"/>
      <c r="CO16" s="6">
        <f t="shared" si="3"/>
        <v>0</v>
      </c>
      <c r="CP16" s="6"/>
      <c r="CQ16" s="6"/>
      <c r="CR16" s="6"/>
      <c r="CS16" s="6"/>
      <c r="CT16" s="6"/>
      <c r="CU16" s="6"/>
      <c r="CV16" s="6"/>
      <c r="CW16" s="6"/>
      <c r="CX16" s="6">
        <v>3</v>
      </c>
      <c r="CY16" s="6"/>
      <c r="CZ16" s="6"/>
      <c r="DA16" s="6"/>
      <c r="DB16" s="6"/>
      <c r="DC16" s="6">
        <f t="shared" si="4"/>
        <v>3</v>
      </c>
      <c r="DD16" s="6">
        <v>50</v>
      </c>
      <c r="DE16" s="6">
        <f t="shared" si="5"/>
        <v>74</v>
      </c>
    </row>
    <row r="17" spans="1:109">
      <c r="A17" s="128" t="s">
        <v>1217</v>
      </c>
      <c r="B17" s="129"/>
      <c r="C17" s="130" t="s">
        <v>1218</v>
      </c>
      <c r="D17" s="6"/>
      <c r="E17" s="6"/>
      <c r="F17" s="6"/>
      <c r="G17" s="6"/>
      <c r="H17" s="6"/>
      <c r="I17" s="6"/>
      <c r="J17" s="6"/>
      <c r="K17" s="6"/>
      <c r="L17" s="6"/>
      <c r="M17" s="6"/>
      <c r="N17" s="6"/>
      <c r="O17" s="6"/>
      <c r="P17" s="6"/>
      <c r="Q17" s="6"/>
      <c r="R17" s="6">
        <f t="shared" si="0"/>
        <v>0</v>
      </c>
      <c r="S17" s="6"/>
      <c r="T17" s="6"/>
      <c r="U17" s="6"/>
      <c r="V17" s="6"/>
      <c r="W17" s="6"/>
      <c r="X17" s="6"/>
      <c r="Y17" s="6"/>
      <c r="Z17" s="6"/>
      <c r="AA17" s="6"/>
      <c r="AB17" s="6"/>
      <c r="AC17" s="6"/>
      <c r="AD17" s="6"/>
      <c r="AE17" s="6"/>
      <c r="AF17" s="6"/>
      <c r="AG17" s="6">
        <f t="shared" si="1"/>
        <v>0</v>
      </c>
      <c r="AH17" s="6"/>
      <c r="AI17" s="6"/>
      <c r="AJ17" s="6"/>
      <c r="AK17" s="6"/>
      <c r="AL17" s="6"/>
      <c r="AM17" s="6"/>
      <c r="AN17" s="6"/>
      <c r="AO17" s="6"/>
      <c r="AP17" s="6"/>
      <c r="AQ17" s="6"/>
      <c r="AR17" s="6">
        <v>5</v>
      </c>
      <c r="AS17" s="6">
        <v>5</v>
      </c>
      <c r="AT17" s="6"/>
      <c r="AU17" s="6">
        <v>5</v>
      </c>
      <c r="AV17" s="6"/>
      <c r="AW17" s="6"/>
      <c r="AX17" s="6"/>
      <c r="AY17" s="6">
        <v>3</v>
      </c>
      <c r="AZ17" s="6"/>
      <c r="BA17" s="6"/>
      <c r="BB17" s="6">
        <v>3</v>
      </c>
      <c r="BC17" s="6"/>
      <c r="BD17" s="6"/>
      <c r="BE17" s="6"/>
      <c r="BF17" s="6">
        <v>3</v>
      </c>
      <c r="BG17" s="6"/>
      <c r="BH17" s="6">
        <v>4</v>
      </c>
      <c r="BI17" s="6"/>
      <c r="BJ17" s="6"/>
      <c r="BK17" s="6"/>
      <c r="BL17" s="6"/>
      <c r="BM17" s="6"/>
      <c r="BN17" s="6">
        <v>3</v>
      </c>
      <c r="BO17" s="6"/>
      <c r="BP17" s="6"/>
      <c r="BQ17" s="6"/>
      <c r="BR17" s="6"/>
      <c r="BS17" s="6"/>
      <c r="BT17" s="6"/>
      <c r="BU17" s="6"/>
      <c r="BV17" s="6"/>
      <c r="BW17" s="6"/>
      <c r="BX17" s="6"/>
      <c r="BY17" s="6"/>
      <c r="BZ17" s="6"/>
      <c r="CA17" s="6"/>
      <c r="CB17" s="6"/>
      <c r="CC17" s="6"/>
      <c r="CD17" s="6"/>
      <c r="CE17" s="6" t="str">
        <f t="shared" si="2"/>
        <v>20</v>
      </c>
      <c r="CF17" s="6"/>
      <c r="CG17" s="6"/>
      <c r="CH17" s="6"/>
      <c r="CI17" s="6"/>
      <c r="CJ17" s="6"/>
      <c r="CK17" s="6"/>
      <c r="CL17" s="6"/>
      <c r="CM17" s="6"/>
      <c r="CN17" s="6"/>
      <c r="CO17" s="6">
        <f t="shared" si="3"/>
        <v>0</v>
      </c>
      <c r="CP17" s="6"/>
      <c r="CQ17" s="6"/>
      <c r="CR17" s="6"/>
      <c r="CS17" s="6"/>
      <c r="CT17" s="6"/>
      <c r="CU17" s="6"/>
      <c r="CV17" s="6"/>
      <c r="CW17" s="6"/>
      <c r="CX17" s="6"/>
      <c r="CY17" s="6"/>
      <c r="CZ17" s="6"/>
      <c r="DA17" s="6"/>
      <c r="DB17" s="6"/>
      <c r="DC17" s="6">
        <f t="shared" si="4"/>
        <v>0</v>
      </c>
      <c r="DD17" s="6">
        <v>50</v>
      </c>
      <c r="DE17" s="6">
        <f t="shared" si="5"/>
        <v>70</v>
      </c>
    </row>
    <row r="18" spans="1:109">
      <c r="A18" s="128" t="s">
        <v>1219</v>
      </c>
      <c r="B18" s="129"/>
      <c r="C18" s="130" t="s">
        <v>1220</v>
      </c>
      <c r="D18" s="6"/>
      <c r="E18" s="6"/>
      <c r="F18" s="6"/>
      <c r="G18" s="6"/>
      <c r="H18" s="6"/>
      <c r="I18" s="6"/>
      <c r="J18" s="6"/>
      <c r="K18" s="6"/>
      <c r="L18" s="6"/>
      <c r="M18" s="6"/>
      <c r="N18" s="6"/>
      <c r="O18" s="6"/>
      <c r="P18" s="6"/>
      <c r="Q18" s="6"/>
      <c r="R18" s="6">
        <f t="shared" si="0"/>
        <v>0</v>
      </c>
      <c r="S18" s="6"/>
      <c r="T18" s="6"/>
      <c r="U18" s="6"/>
      <c r="V18" s="6"/>
      <c r="W18" s="6"/>
      <c r="X18" s="6"/>
      <c r="Y18" s="6"/>
      <c r="Z18" s="6"/>
      <c r="AA18" s="6"/>
      <c r="AB18" s="6"/>
      <c r="AC18" s="6"/>
      <c r="AD18" s="6"/>
      <c r="AE18" s="6"/>
      <c r="AF18" s="6"/>
      <c r="AG18" s="6">
        <f t="shared" si="1"/>
        <v>0</v>
      </c>
      <c r="AH18" s="6"/>
      <c r="AI18" s="6"/>
      <c r="AJ18" s="6"/>
      <c r="AK18" s="6"/>
      <c r="AL18" s="6"/>
      <c r="AM18" s="6"/>
      <c r="AN18" s="6"/>
      <c r="AO18" s="6"/>
      <c r="AP18" s="6"/>
      <c r="AQ18" s="6"/>
      <c r="AR18" s="6"/>
      <c r="AS18" s="6"/>
      <c r="AT18" s="6"/>
      <c r="AU18" s="6"/>
      <c r="AV18" s="6"/>
      <c r="AW18" s="6"/>
      <c r="AX18" s="6"/>
      <c r="AY18" s="6"/>
      <c r="AZ18" s="6"/>
      <c r="BA18" s="6"/>
      <c r="BB18" s="6"/>
      <c r="BC18" s="6"/>
      <c r="BD18" s="6"/>
      <c r="BE18" s="6">
        <v>3</v>
      </c>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f t="shared" si="2"/>
        <v>3</v>
      </c>
      <c r="CF18" s="6"/>
      <c r="CG18" s="6"/>
      <c r="CH18" s="6"/>
      <c r="CI18" s="6"/>
      <c r="CJ18" s="6"/>
      <c r="CK18" s="6"/>
      <c r="CL18" s="6"/>
      <c r="CM18" s="6"/>
      <c r="CN18" s="6"/>
      <c r="CO18" s="6">
        <f t="shared" si="3"/>
        <v>0</v>
      </c>
      <c r="CP18" s="6"/>
      <c r="CQ18" s="6"/>
      <c r="CR18" s="6"/>
      <c r="CS18" s="6"/>
      <c r="CT18" s="6"/>
      <c r="CU18" s="6"/>
      <c r="CV18" s="6"/>
      <c r="CW18" s="6"/>
      <c r="CX18" s="6"/>
      <c r="CY18" s="6"/>
      <c r="CZ18" s="6"/>
      <c r="DA18" s="6"/>
      <c r="DB18" s="6"/>
      <c r="DC18" s="6">
        <f t="shared" si="4"/>
        <v>0</v>
      </c>
      <c r="DD18" s="6">
        <v>50</v>
      </c>
      <c r="DE18" s="6">
        <f t="shared" si="5"/>
        <v>53</v>
      </c>
    </row>
    <row r="19" spans="1:109">
      <c r="A19" s="128" t="s">
        <v>182</v>
      </c>
      <c r="B19" s="129"/>
      <c r="C19" s="130" t="s">
        <v>183</v>
      </c>
      <c r="D19" s="6"/>
      <c r="E19" s="6"/>
      <c r="F19" s="6"/>
      <c r="G19" s="6"/>
      <c r="H19" s="6"/>
      <c r="I19" s="6"/>
      <c r="J19" s="6"/>
      <c r="K19" s="6"/>
      <c r="L19" s="6"/>
      <c r="M19" s="6"/>
      <c r="N19" s="6"/>
      <c r="O19" s="6"/>
      <c r="P19" s="6"/>
      <c r="Q19" s="6"/>
      <c r="R19" s="6">
        <f t="shared" si="0"/>
        <v>0</v>
      </c>
      <c r="S19" s="6"/>
      <c r="T19" s="6"/>
      <c r="U19" s="6"/>
      <c r="V19" s="6"/>
      <c r="W19" s="6"/>
      <c r="X19" s="6"/>
      <c r="Y19" s="6"/>
      <c r="Z19" s="6"/>
      <c r="AA19" s="6"/>
      <c r="AB19" s="6"/>
      <c r="AC19" s="6"/>
      <c r="AD19" s="6"/>
      <c r="AE19" s="6"/>
      <c r="AF19" s="6"/>
      <c r="AG19" s="6">
        <f t="shared" si="1"/>
        <v>0</v>
      </c>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v>3</v>
      </c>
      <c r="BT19" s="6"/>
      <c r="BU19" s="6"/>
      <c r="BV19" s="6"/>
      <c r="BW19" s="6"/>
      <c r="BX19" s="6"/>
      <c r="BY19" s="6"/>
      <c r="BZ19" s="6"/>
      <c r="CA19" s="6"/>
      <c r="CB19" s="6"/>
      <c r="CC19" s="6"/>
      <c r="CD19" s="6"/>
      <c r="CE19" s="6">
        <f t="shared" si="2"/>
        <v>3</v>
      </c>
      <c r="CF19" s="6"/>
      <c r="CG19" s="6"/>
      <c r="CH19" s="6"/>
      <c r="CI19" s="6"/>
      <c r="CJ19" s="6">
        <v>2</v>
      </c>
      <c r="CK19" s="6"/>
      <c r="CL19" s="6"/>
      <c r="CM19" s="6"/>
      <c r="CN19" s="6"/>
      <c r="CO19" s="6">
        <f t="shared" si="3"/>
        <v>2</v>
      </c>
      <c r="CP19" s="6"/>
      <c r="CQ19" s="6"/>
      <c r="CR19" s="6"/>
      <c r="CS19" s="6"/>
      <c r="CT19" s="6"/>
      <c r="CU19" s="6"/>
      <c r="CV19" s="6"/>
      <c r="CW19" s="6"/>
      <c r="CX19" s="6"/>
      <c r="CY19" s="6"/>
      <c r="CZ19" s="6"/>
      <c r="DA19" s="6"/>
      <c r="DB19" s="6"/>
      <c r="DC19" s="6">
        <f t="shared" si="4"/>
        <v>0</v>
      </c>
      <c r="DD19" s="6">
        <v>50</v>
      </c>
      <c r="DE19" s="6">
        <f t="shared" si="5"/>
        <v>55</v>
      </c>
    </row>
    <row r="20" spans="1:109">
      <c r="A20" s="128" t="s">
        <v>1221</v>
      </c>
      <c r="B20" s="129"/>
      <c r="C20" s="130" t="s">
        <v>1222</v>
      </c>
      <c r="D20" s="6"/>
      <c r="E20" s="6"/>
      <c r="F20" s="6"/>
      <c r="G20" s="6"/>
      <c r="H20" s="6"/>
      <c r="I20" s="6"/>
      <c r="J20" s="6"/>
      <c r="K20" s="6"/>
      <c r="L20" s="6"/>
      <c r="M20" s="6"/>
      <c r="N20" s="6"/>
      <c r="O20" s="6"/>
      <c r="P20" s="6"/>
      <c r="Q20" s="6"/>
      <c r="R20" s="6">
        <f t="shared" si="0"/>
        <v>0</v>
      </c>
      <c r="S20" s="6"/>
      <c r="T20" s="6"/>
      <c r="U20" s="6"/>
      <c r="V20" s="6"/>
      <c r="W20" s="6"/>
      <c r="X20" s="6"/>
      <c r="Y20" s="6"/>
      <c r="Z20" s="6"/>
      <c r="AA20" s="6"/>
      <c r="AB20" s="6"/>
      <c r="AC20" s="6"/>
      <c r="AD20" s="6"/>
      <c r="AE20" s="6"/>
      <c r="AF20" s="6"/>
      <c r="AG20" s="6">
        <f t="shared" si="1"/>
        <v>0</v>
      </c>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f t="shared" si="2"/>
        <v>0</v>
      </c>
      <c r="CF20" s="6"/>
      <c r="CG20" s="6"/>
      <c r="CH20" s="6"/>
      <c r="CI20" s="6"/>
      <c r="CJ20" s="6"/>
      <c r="CK20" s="6"/>
      <c r="CL20" s="6"/>
      <c r="CM20" s="6"/>
      <c r="CN20" s="6"/>
      <c r="CO20" s="6">
        <f t="shared" si="3"/>
        <v>0</v>
      </c>
      <c r="CP20" s="6"/>
      <c r="CQ20" s="6"/>
      <c r="CR20" s="6"/>
      <c r="CS20" s="6"/>
      <c r="CT20" s="6"/>
      <c r="CU20" s="6"/>
      <c r="CV20" s="6"/>
      <c r="CW20" s="6"/>
      <c r="CX20" s="6"/>
      <c r="CY20" s="6"/>
      <c r="CZ20" s="6"/>
      <c r="DA20" s="6"/>
      <c r="DB20" s="6"/>
      <c r="DC20" s="6">
        <f t="shared" si="4"/>
        <v>0</v>
      </c>
      <c r="DD20" s="6">
        <v>50</v>
      </c>
      <c r="DE20" s="6">
        <f t="shared" si="5"/>
        <v>50</v>
      </c>
    </row>
    <row r="21" spans="1:109">
      <c r="A21" s="128" t="s">
        <v>1223</v>
      </c>
      <c r="B21" s="129"/>
      <c r="C21" s="130" t="s">
        <v>1224</v>
      </c>
      <c r="D21" s="6"/>
      <c r="E21" s="6"/>
      <c r="F21" s="6"/>
      <c r="G21" s="6"/>
      <c r="H21" s="6"/>
      <c r="I21" s="6"/>
      <c r="J21" s="6"/>
      <c r="K21" s="6"/>
      <c r="L21" s="6"/>
      <c r="M21" s="6"/>
      <c r="N21" s="6"/>
      <c r="O21" s="6"/>
      <c r="P21" s="6"/>
      <c r="Q21" s="6"/>
      <c r="R21" s="6">
        <f t="shared" si="0"/>
        <v>0</v>
      </c>
      <c r="S21" s="6"/>
      <c r="T21" s="6"/>
      <c r="U21" s="6"/>
      <c r="V21" s="6"/>
      <c r="W21" s="6"/>
      <c r="X21" s="6"/>
      <c r="Y21" s="6"/>
      <c r="Z21" s="6"/>
      <c r="AA21" s="6"/>
      <c r="AB21" s="6"/>
      <c r="AC21" s="6"/>
      <c r="AD21" s="6"/>
      <c r="AE21" s="6"/>
      <c r="AF21" s="6"/>
      <c r="AG21" s="6">
        <f t="shared" si="1"/>
        <v>0</v>
      </c>
      <c r="AH21" s="6"/>
      <c r="AI21" s="6"/>
      <c r="AJ21" s="6"/>
      <c r="AK21" s="6"/>
      <c r="AL21" s="6"/>
      <c r="AM21" s="6"/>
      <c r="AN21" s="6"/>
      <c r="AO21" s="6"/>
      <c r="AP21" s="6"/>
      <c r="AQ21" s="6"/>
      <c r="AR21" s="6"/>
      <c r="AS21" s="6"/>
      <c r="AT21" s="6">
        <v>5</v>
      </c>
      <c r="AU21" s="6"/>
      <c r="AV21" s="6"/>
      <c r="AW21" s="6"/>
      <c r="AX21" s="6"/>
      <c r="AY21" s="6"/>
      <c r="AZ21" s="6"/>
      <c r="BA21" s="6"/>
      <c r="BB21" s="6"/>
      <c r="BC21" s="6"/>
      <c r="BD21" s="6"/>
      <c r="BE21" s="6"/>
      <c r="BF21" s="6"/>
      <c r="BG21" s="6"/>
      <c r="BH21" s="6">
        <v>4</v>
      </c>
      <c r="BI21" s="6"/>
      <c r="BJ21" s="6"/>
      <c r="BK21" s="6"/>
      <c r="BL21" s="6"/>
      <c r="BM21" s="6"/>
      <c r="BN21" s="6"/>
      <c r="BO21" s="6"/>
      <c r="BP21" s="6"/>
      <c r="BQ21" s="6"/>
      <c r="BR21" s="6"/>
      <c r="BS21" s="6"/>
      <c r="BT21" s="6"/>
      <c r="BU21" s="6">
        <v>5</v>
      </c>
      <c r="BV21" s="6"/>
      <c r="BW21" s="6"/>
      <c r="BX21" s="6"/>
      <c r="BY21" s="6"/>
      <c r="BZ21" s="6"/>
      <c r="CA21" s="6"/>
      <c r="CB21" s="6"/>
      <c r="CC21" s="6"/>
      <c r="CD21" s="6"/>
      <c r="CE21" s="6">
        <f t="shared" si="2"/>
        <v>14</v>
      </c>
      <c r="CF21" s="6"/>
      <c r="CG21" s="6"/>
      <c r="CH21" s="6"/>
      <c r="CI21" s="6"/>
      <c r="CJ21" s="6"/>
      <c r="CK21" s="6"/>
      <c r="CL21" s="6"/>
      <c r="CM21" s="6"/>
      <c r="CN21" s="6"/>
      <c r="CO21" s="6">
        <f t="shared" si="3"/>
        <v>0</v>
      </c>
      <c r="CP21" s="6"/>
      <c r="CQ21" s="6"/>
      <c r="CR21" s="6"/>
      <c r="CS21" s="6"/>
      <c r="CT21" s="6"/>
      <c r="CU21" s="6"/>
      <c r="CV21" s="6"/>
      <c r="CW21" s="6"/>
      <c r="CX21" s="6"/>
      <c r="CY21" s="6"/>
      <c r="CZ21" s="6"/>
      <c r="DA21" s="6"/>
      <c r="DB21" s="6"/>
      <c r="DC21" s="6">
        <f t="shared" si="4"/>
        <v>0</v>
      </c>
      <c r="DD21" s="6">
        <v>50</v>
      </c>
      <c r="DE21" s="6">
        <f t="shared" si="5"/>
        <v>64</v>
      </c>
    </row>
    <row r="22" spans="1:109">
      <c r="A22" s="128" t="s">
        <v>1225</v>
      </c>
      <c r="B22" s="129"/>
      <c r="C22" s="130" t="s">
        <v>1226</v>
      </c>
      <c r="D22" s="6"/>
      <c r="E22" s="6"/>
      <c r="F22" s="6"/>
      <c r="G22" s="6"/>
      <c r="H22" s="6"/>
      <c r="I22" s="6"/>
      <c r="J22" s="6"/>
      <c r="K22" s="6"/>
      <c r="L22" s="6"/>
      <c r="M22" s="6"/>
      <c r="N22" s="6"/>
      <c r="O22" s="6"/>
      <c r="P22" s="6"/>
      <c r="Q22" s="6"/>
      <c r="R22" s="6">
        <f t="shared" si="0"/>
        <v>0</v>
      </c>
      <c r="S22" s="6"/>
      <c r="T22" s="6"/>
      <c r="U22" s="6"/>
      <c r="V22" s="6"/>
      <c r="W22" s="6"/>
      <c r="X22" s="6"/>
      <c r="Y22" s="6"/>
      <c r="Z22" s="6"/>
      <c r="AA22" s="6"/>
      <c r="AB22" s="6"/>
      <c r="AC22" s="6"/>
      <c r="AD22" s="6"/>
      <c r="AE22" s="6"/>
      <c r="AF22" s="6"/>
      <c r="AG22" s="6">
        <f t="shared" si="1"/>
        <v>0</v>
      </c>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f t="shared" si="2"/>
        <v>0</v>
      </c>
      <c r="CF22" s="6"/>
      <c r="CG22" s="6"/>
      <c r="CH22" s="6"/>
      <c r="CI22" s="6"/>
      <c r="CJ22" s="6"/>
      <c r="CK22" s="6"/>
      <c r="CL22" s="6"/>
      <c r="CM22" s="6"/>
      <c r="CN22" s="6"/>
      <c r="CO22" s="6">
        <f t="shared" si="3"/>
        <v>0</v>
      </c>
      <c r="CP22" s="6"/>
      <c r="CQ22" s="6"/>
      <c r="CR22" s="6"/>
      <c r="CS22" s="6"/>
      <c r="CT22" s="6"/>
      <c r="CU22" s="6"/>
      <c r="CV22" s="6"/>
      <c r="CW22" s="6"/>
      <c r="CX22" s="6"/>
      <c r="CY22" s="6"/>
      <c r="CZ22" s="6"/>
      <c r="DA22" s="6"/>
      <c r="DB22" s="6"/>
      <c r="DC22" s="6">
        <f t="shared" si="4"/>
        <v>0</v>
      </c>
      <c r="DD22" s="6">
        <v>50</v>
      </c>
      <c r="DE22" s="6">
        <f t="shared" si="5"/>
        <v>50</v>
      </c>
    </row>
    <row r="23" spans="1:109">
      <c r="A23" s="128" t="s">
        <v>1227</v>
      </c>
      <c r="B23" s="129"/>
      <c r="C23" s="130" t="s">
        <v>1228</v>
      </c>
      <c r="D23" s="6"/>
      <c r="E23" s="6"/>
      <c r="F23" s="6"/>
      <c r="G23" s="6"/>
      <c r="H23" s="6"/>
      <c r="I23" s="6"/>
      <c r="J23" s="6"/>
      <c r="K23" s="6"/>
      <c r="L23" s="6"/>
      <c r="M23" s="6"/>
      <c r="N23" s="6"/>
      <c r="O23" s="6"/>
      <c r="P23" s="6"/>
      <c r="Q23" s="6"/>
      <c r="R23" s="6">
        <f t="shared" si="0"/>
        <v>0</v>
      </c>
      <c r="S23" s="6"/>
      <c r="T23" s="6"/>
      <c r="U23" s="6"/>
      <c r="V23" s="6"/>
      <c r="W23" s="6"/>
      <c r="X23" s="6"/>
      <c r="Y23" s="6"/>
      <c r="Z23" s="6"/>
      <c r="AA23" s="6"/>
      <c r="AB23" s="6"/>
      <c r="AC23" s="6"/>
      <c r="AD23" s="6"/>
      <c r="AE23" s="6"/>
      <c r="AF23" s="6"/>
      <c r="AG23" s="6">
        <f t="shared" si="1"/>
        <v>0</v>
      </c>
      <c r="AH23" s="6"/>
      <c r="AI23" s="6"/>
      <c r="AJ23" s="6"/>
      <c r="AK23" s="6"/>
      <c r="AL23" s="6"/>
      <c r="AM23" s="6"/>
      <c r="AN23" s="6"/>
      <c r="AO23" s="6"/>
      <c r="AP23" s="6"/>
      <c r="AQ23" s="6"/>
      <c r="AR23" s="6"/>
      <c r="AS23" s="6"/>
      <c r="AT23" s="6"/>
      <c r="AU23" s="6"/>
      <c r="AV23" s="6"/>
      <c r="AW23" s="6"/>
      <c r="AX23" s="6"/>
      <c r="AY23" s="6"/>
      <c r="AZ23" s="6"/>
      <c r="BA23" s="6"/>
      <c r="BB23" s="6"/>
      <c r="BC23" s="6"/>
      <c r="BD23" s="6"/>
      <c r="BE23" s="6">
        <v>3</v>
      </c>
      <c r="BF23" s="6"/>
      <c r="BG23" s="6"/>
      <c r="BH23" s="6"/>
      <c r="BI23" s="6"/>
      <c r="BJ23" s="6"/>
      <c r="BK23" s="6"/>
      <c r="BL23" s="6"/>
      <c r="BM23" s="6"/>
      <c r="BN23" s="6"/>
      <c r="BO23" s="6"/>
      <c r="BP23" s="6"/>
      <c r="BQ23" s="6"/>
      <c r="BR23" s="6"/>
      <c r="BS23" s="6"/>
      <c r="BT23" s="6"/>
      <c r="BU23" s="6">
        <v>5</v>
      </c>
      <c r="BV23" s="6"/>
      <c r="BW23" s="6"/>
      <c r="BX23" s="6"/>
      <c r="BY23" s="6"/>
      <c r="BZ23" s="6"/>
      <c r="CA23" s="6"/>
      <c r="CB23" s="6"/>
      <c r="CC23" s="6"/>
      <c r="CD23" s="6"/>
      <c r="CE23" s="6">
        <f t="shared" si="2"/>
        <v>8</v>
      </c>
      <c r="CF23" s="6"/>
      <c r="CG23" s="6"/>
      <c r="CH23" s="6"/>
      <c r="CI23" s="6"/>
      <c r="CJ23" s="6"/>
      <c r="CK23" s="6"/>
      <c r="CL23" s="6"/>
      <c r="CM23" s="6"/>
      <c r="CN23" s="6"/>
      <c r="CO23" s="6">
        <f t="shared" si="3"/>
        <v>0</v>
      </c>
      <c r="CP23" s="6"/>
      <c r="CQ23" s="6"/>
      <c r="CR23" s="6"/>
      <c r="CS23" s="6"/>
      <c r="CT23" s="6"/>
      <c r="CU23" s="6"/>
      <c r="CV23" s="6"/>
      <c r="CW23" s="6"/>
      <c r="CX23" s="6"/>
      <c r="CY23" s="6"/>
      <c r="CZ23" s="6"/>
      <c r="DA23" s="6"/>
      <c r="DB23" s="6"/>
      <c r="DC23" s="6">
        <f t="shared" si="4"/>
        <v>0</v>
      </c>
      <c r="DD23" s="6">
        <v>50</v>
      </c>
      <c r="DE23" s="6">
        <f t="shared" si="5"/>
        <v>58</v>
      </c>
    </row>
    <row r="24" spans="1:109">
      <c r="A24" s="128" t="s">
        <v>1229</v>
      </c>
      <c r="B24" s="129"/>
      <c r="C24" s="130" t="s">
        <v>1230</v>
      </c>
      <c r="D24" s="6"/>
      <c r="E24" s="6"/>
      <c r="F24" s="6"/>
      <c r="G24" s="6"/>
      <c r="H24" s="6"/>
      <c r="I24" s="6"/>
      <c r="J24" s="6"/>
      <c r="K24" s="6"/>
      <c r="L24" s="6"/>
      <c r="M24" s="6"/>
      <c r="N24" s="6"/>
      <c r="O24" s="6"/>
      <c r="P24" s="6"/>
      <c r="Q24" s="6"/>
      <c r="R24" s="6">
        <f t="shared" si="0"/>
        <v>0</v>
      </c>
      <c r="S24" s="6"/>
      <c r="T24" s="6"/>
      <c r="U24" s="6"/>
      <c r="V24" s="6"/>
      <c r="W24" s="6"/>
      <c r="X24" s="6"/>
      <c r="Y24" s="6"/>
      <c r="Z24" s="6"/>
      <c r="AA24" s="6"/>
      <c r="AB24" s="6"/>
      <c r="AC24" s="6"/>
      <c r="AD24" s="6"/>
      <c r="AE24" s="6"/>
      <c r="AF24" s="6"/>
      <c r="AG24" s="6">
        <f t="shared" si="1"/>
        <v>0</v>
      </c>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f t="shared" si="2"/>
        <v>0</v>
      </c>
      <c r="CF24" s="6"/>
      <c r="CG24" s="6"/>
      <c r="CH24" s="6"/>
      <c r="CI24" s="6"/>
      <c r="CJ24" s="6"/>
      <c r="CK24" s="6"/>
      <c r="CL24" s="6"/>
      <c r="CM24" s="6"/>
      <c r="CN24" s="6"/>
      <c r="CO24" s="6">
        <f t="shared" si="3"/>
        <v>0</v>
      </c>
      <c r="CP24" s="6"/>
      <c r="CQ24" s="6"/>
      <c r="CR24" s="6"/>
      <c r="CS24" s="6"/>
      <c r="CT24" s="6"/>
      <c r="CU24" s="6"/>
      <c r="CV24" s="6"/>
      <c r="CW24" s="6"/>
      <c r="CX24" s="6"/>
      <c r="CY24" s="6"/>
      <c r="CZ24" s="6"/>
      <c r="DA24" s="6"/>
      <c r="DB24" s="6"/>
      <c r="DC24" s="6">
        <f t="shared" si="4"/>
        <v>0</v>
      </c>
      <c r="DD24" s="6">
        <v>50</v>
      </c>
      <c r="DE24" s="6">
        <f t="shared" si="5"/>
        <v>50</v>
      </c>
    </row>
    <row r="25" spans="1:109">
      <c r="A25" s="128" t="s">
        <v>1231</v>
      </c>
      <c r="B25" s="129"/>
      <c r="C25" s="130" t="s">
        <v>1232</v>
      </c>
      <c r="D25" s="6"/>
      <c r="E25" s="6"/>
      <c r="F25" s="6"/>
      <c r="G25" s="6"/>
      <c r="H25" s="6"/>
      <c r="I25" s="6"/>
      <c r="J25" s="6"/>
      <c r="K25" s="6"/>
      <c r="L25" s="6"/>
      <c r="M25" s="6"/>
      <c r="N25" s="6"/>
      <c r="O25" s="6"/>
      <c r="P25" s="6"/>
      <c r="Q25" s="6"/>
      <c r="R25" s="6">
        <f t="shared" si="0"/>
        <v>0</v>
      </c>
      <c r="S25" s="6"/>
      <c r="T25" s="6"/>
      <c r="U25" s="6"/>
      <c r="V25" s="6"/>
      <c r="W25" s="6"/>
      <c r="X25" s="6"/>
      <c r="Y25" s="6"/>
      <c r="Z25" s="6"/>
      <c r="AA25" s="6"/>
      <c r="AB25" s="6"/>
      <c r="AC25" s="6"/>
      <c r="AD25" s="6"/>
      <c r="AE25" s="6"/>
      <c r="AF25" s="6"/>
      <c r="AG25" s="6">
        <f t="shared" si="1"/>
        <v>0</v>
      </c>
      <c r="AH25" s="6"/>
      <c r="AI25" s="6"/>
      <c r="AJ25" s="6"/>
      <c r="AK25" s="6"/>
      <c r="AL25" s="6"/>
      <c r="AM25" s="6"/>
      <c r="AN25" s="6"/>
      <c r="AO25" s="6"/>
      <c r="AP25" s="6"/>
      <c r="AQ25" s="6"/>
      <c r="AR25" s="6"/>
      <c r="AS25" s="6"/>
      <c r="AT25" s="6"/>
      <c r="AU25" s="6"/>
      <c r="AV25" s="6"/>
      <c r="AW25" s="6"/>
      <c r="AX25" s="6"/>
      <c r="AY25" s="6"/>
      <c r="AZ25" s="6"/>
      <c r="BA25" s="6"/>
      <c r="BB25" s="6"/>
      <c r="BC25" s="6"/>
      <c r="BD25" s="6"/>
      <c r="BE25" s="6">
        <v>3</v>
      </c>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f t="shared" si="2"/>
        <v>3</v>
      </c>
      <c r="CF25" s="6"/>
      <c r="CG25" s="6"/>
      <c r="CH25" s="6"/>
      <c r="CI25" s="6"/>
      <c r="CJ25" s="6"/>
      <c r="CK25" s="6"/>
      <c r="CL25" s="6"/>
      <c r="CM25" s="6"/>
      <c r="CN25" s="6"/>
      <c r="CO25" s="6">
        <f t="shared" si="3"/>
        <v>0</v>
      </c>
      <c r="CP25" s="6"/>
      <c r="CQ25" s="6"/>
      <c r="CR25" s="6"/>
      <c r="CS25" s="6"/>
      <c r="CT25" s="6"/>
      <c r="CU25" s="6"/>
      <c r="CV25" s="6"/>
      <c r="CW25" s="6"/>
      <c r="CX25" s="6"/>
      <c r="CY25" s="6"/>
      <c r="CZ25" s="6"/>
      <c r="DA25" s="6"/>
      <c r="DB25" s="6"/>
      <c r="DC25" s="6">
        <f t="shared" si="4"/>
        <v>0</v>
      </c>
      <c r="DD25" s="6">
        <v>50</v>
      </c>
      <c r="DE25" s="6">
        <f t="shared" si="5"/>
        <v>53</v>
      </c>
    </row>
    <row r="26" spans="1:109">
      <c r="A26" s="128" t="s">
        <v>1233</v>
      </c>
      <c r="B26" s="129"/>
      <c r="C26" s="130" t="s">
        <v>1234</v>
      </c>
      <c r="D26" s="6"/>
      <c r="E26" s="6"/>
      <c r="F26" s="6"/>
      <c r="G26" s="6"/>
      <c r="H26" s="6"/>
      <c r="I26" s="6"/>
      <c r="J26" s="6"/>
      <c r="K26" s="6"/>
      <c r="L26" s="6"/>
      <c r="M26" s="6"/>
      <c r="N26" s="6"/>
      <c r="O26" s="6"/>
      <c r="P26" s="6"/>
      <c r="Q26" s="6"/>
      <c r="R26" s="6">
        <f t="shared" si="0"/>
        <v>0</v>
      </c>
      <c r="S26" s="6"/>
      <c r="T26" s="6"/>
      <c r="U26" s="6"/>
      <c r="V26" s="6"/>
      <c r="W26" s="6"/>
      <c r="X26" s="6"/>
      <c r="Y26" s="6"/>
      <c r="Z26" s="6"/>
      <c r="AA26" s="6"/>
      <c r="AB26" s="6"/>
      <c r="AC26" s="6"/>
      <c r="AD26" s="6"/>
      <c r="AE26" s="6"/>
      <c r="AF26" s="6"/>
      <c r="AG26" s="6">
        <f t="shared" si="1"/>
        <v>0</v>
      </c>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f t="shared" si="2"/>
        <v>0</v>
      </c>
      <c r="CF26" s="6"/>
      <c r="CG26" s="6"/>
      <c r="CH26" s="6"/>
      <c r="CI26" s="6"/>
      <c r="CJ26" s="6"/>
      <c r="CK26" s="6"/>
      <c r="CL26" s="6"/>
      <c r="CM26" s="6"/>
      <c r="CN26" s="6"/>
      <c r="CO26" s="6">
        <f t="shared" si="3"/>
        <v>0</v>
      </c>
      <c r="CP26" s="6"/>
      <c r="CQ26" s="6"/>
      <c r="CR26" s="6"/>
      <c r="CS26" s="6"/>
      <c r="CT26" s="6"/>
      <c r="CU26" s="6"/>
      <c r="CV26" s="6"/>
      <c r="CW26" s="6"/>
      <c r="CX26" s="6"/>
      <c r="CY26" s="6"/>
      <c r="CZ26" s="6"/>
      <c r="DA26" s="6"/>
      <c r="DB26" s="6"/>
      <c r="DC26" s="6">
        <f t="shared" si="4"/>
        <v>0</v>
      </c>
      <c r="DD26" s="6">
        <v>50</v>
      </c>
      <c r="DE26" s="6">
        <f t="shared" si="5"/>
        <v>50</v>
      </c>
    </row>
    <row r="27" spans="1:109">
      <c r="A27" s="128" t="s">
        <v>1235</v>
      </c>
      <c r="B27" s="129"/>
      <c r="C27" s="130" t="s">
        <v>1236</v>
      </c>
      <c r="D27" s="6"/>
      <c r="E27" s="6"/>
      <c r="F27" s="6"/>
      <c r="G27" s="6"/>
      <c r="H27" s="6"/>
      <c r="I27" s="6"/>
      <c r="J27" s="6"/>
      <c r="K27" s="6"/>
      <c r="L27" s="6"/>
      <c r="M27" s="6"/>
      <c r="N27" s="6"/>
      <c r="O27" s="6"/>
      <c r="P27" s="6"/>
      <c r="Q27" s="6"/>
      <c r="R27" s="6">
        <f t="shared" si="0"/>
        <v>0</v>
      </c>
      <c r="S27" s="6"/>
      <c r="T27" s="6"/>
      <c r="U27" s="6"/>
      <c r="V27" s="6"/>
      <c r="W27" s="6"/>
      <c r="X27" s="6"/>
      <c r="Y27" s="6"/>
      <c r="Z27" s="6"/>
      <c r="AA27" s="6"/>
      <c r="AB27" s="6"/>
      <c r="AC27" s="6"/>
      <c r="AD27" s="6"/>
      <c r="AE27" s="6"/>
      <c r="AF27" s="6"/>
      <c r="AG27" s="6">
        <f t="shared" si="1"/>
        <v>0</v>
      </c>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f t="shared" si="2"/>
        <v>0</v>
      </c>
      <c r="CF27" s="6"/>
      <c r="CG27" s="6"/>
      <c r="CH27" s="6"/>
      <c r="CI27" s="6"/>
      <c r="CJ27" s="6"/>
      <c r="CK27" s="6"/>
      <c r="CL27" s="6"/>
      <c r="CM27" s="6"/>
      <c r="CN27" s="6"/>
      <c r="CO27" s="6">
        <f t="shared" si="3"/>
        <v>0</v>
      </c>
      <c r="CP27" s="6"/>
      <c r="CQ27" s="6"/>
      <c r="CR27" s="6"/>
      <c r="CS27" s="6"/>
      <c r="CT27" s="6"/>
      <c r="CU27" s="6"/>
      <c r="CV27" s="6"/>
      <c r="CW27" s="6"/>
      <c r="CX27" s="6"/>
      <c r="CY27" s="6"/>
      <c r="CZ27" s="6"/>
      <c r="DA27" s="6"/>
      <c r="DB27" s="6"/>
      <c r="DC27" s="6">
        <f t="shared" si="4"/>
        <v>0</v>
      </c>
      <c r="DD27" s="6">
        <v>50</v>
      </c>
      <c r="DE27" s="6">
        <f t="shared" si="5"/>
        <v>50</v>
      </c>
    </row>
    <row r="28" spans="1:109">
      <c r="A28" s="128" t="s">
        <v>1237</v>
      </c>
      <c r="B28" s="129"/>
      <c r="C28" s="130" t="s">
        <v>1238</v>
      </c>
      <c r="D28" s="6"/>
      <c r="E28" s="6"/>
      <c r="F28" s="6">
        <v>2</v>
      </c>
      <c r="G28" s="6"/>
      <c r="H28" s="6"/>
      <c r="I28" s="6">
        <v>3</v>
      </c>
      <c r="J28" s="6"/>
      <c r="K28" s="6">
        <v>1</v>
      </c>
      <c r="L28" s="6"/>
      <c r="M28" s="6"/>
      <c r="N28" s="6"/>
      <c r="O28" s="6"/>
      <c r="P28" s="6"/>
      <c r="Q28" s="6"/>
      <c r="R28" s="6" t="str">
        <f t="shared" si="0"/>
        <v>5</v>
      </c>
      <c r="S28" s="6"/>
      <c r="T28" s="6"/>
      <c r="U28" s="6"/>
      <c r="V28" s="6"/>
      <c r="W28" s="6">
        <v>3</v>
      </c>
      <c r="X28" s="6">
        <v>1</v>
      </c>
      <c r="Y28" s="6"/>
      <c r="Z28" s="6"/>
      <c r="AA28" s="6"/>
      <c r="AB28" s="6"/>
      <c r="AC28" s="6"/>
      <c r="AD28" s="6"/>
      <c r="AE28" s="6"/>
      <c r="AF28" s="6">
        <v>1</v>
      </c>
      <c r="AG28" s="6">
        <f t="shared" si="1"/>
        <v>5</v>
      </c>
      <c r="AH28" s="6"/>
      <c r="AI28" s="6"/>
      <c r="AJ28" s="6"/>
      <c r="AK28" s="6"/>
      <c r="AL28" s="6"/>
      <c r="AM28" s="6"/>
      <c r="AN28" s="6"/>
      <c r="AO28" s="6"/>
      <c r="AP28" s="6"/>
      <c r="AQ28" s="6">
        <v>5</v>
      </c>
      <c r="AR28" s="6"/>
      <c r="AS28" s="6"/>
      <c r="AT28" s="6"/>
      <c r="AU28" s="6"/>
      <c r="AV28" s="6"/>
      <c r="AW28" s="6"/>
      <c r="AX28" s="6"/>
      <c r="AY28" s="6"/>
      <c r="AZ28" s="6">
        <v>5</v>
      </c>
      <c r="BA28" s="6"/>
      <c r="BB28" s="6"/>
      <c r="BC28" s="6"/>
      <c r="BD28" s="6"/>
      <c r="BE28" s="6"/>
      <c r="BF28" s="6"/>
      <c r="BG28" s="6"/>
      <c r="BH28" s="6"/>
      <c r="BI28" s="6"/>
      <c r="BJ28" s="6"/>
      <c r="BK28" s="6"/>
      <c r="BL28" s="6"/>
      <c r="BM28" s="6"/>
      <c r="BN28" s="6"/>
      <c r="BO28" s="6"/>
      <c r="BP28" s="6"/>
      <c r="BQ28" s="6"/>
      <c r="BR28" s="6">
        <v>1</v>
      </c>
      <c r="BS28" s="6"/>
      <c r="BT28" s="6">
        <v>5</v>
      </c>
      <c r="BU28" s="6">
        <v>5</v>
      </c>
      <c r="BV28" s="6"/>
      <c r="BW28" s="6">
        <v>5</v>
      </c>
      <c r="BX28" s="6"/>
      <c r="BY28" s="6">
        <v>2</v>
      </c>
      <c r="BZ28" s="6"/>
      <c r="CA28" s="6">
        <v>2</v>
      </c>
      <c r="CB28" s="6">
        <v>2</v>
      </c>
      <c r="CC28" s="6">
        <v>5</v>
      </c>
      <c r="CD28" s="6">
        <v>3</v>
      </c>
      <c r="CE28" s="6" t="str">
        <f t="shared" si="2"/>
        <v>20</v>
      </c>
      <c r="CF28" s="6"/>
      <c r="CG28" s="6"/>
      <c r="CH28" s="6">
        <v>2</v>
      </c>
      <c r="CI28" s="6"/>
      <c r="CJ28" s="6"/>
      <c r="CK28" s="6">
        <v>2</v>
      </c>
      <c r="CL28" s="6">
        <v>1</v>
      </c>
      <c r="CM28" s="6"/>
      <c r="CN28" s="6">
        <v>1</v>
      </c>
      <c r="CO28" s="6" t="str">
        <f t="shared" si="3"/>
        <v>5</v>
      </c>
      <c r="CP28" s="6"/>
      <c r="CQ28" s="6"/>
      <c r="CR28" s="6"/>
      <c r="CS28" s="6"/>
      <c r="CT28" s="6"/>
      <c r="CU28" s="6"/>
      <c r="CV28" s="6"/>
      <c r="CW28" s="6">
        <v>1</v>
      </c>
      <c r="CX28" s="6"/>
      <c r="CY28" s="6">
        <v>2</v>
      </c>
      <c r="CZ28" s="6"/>
      <c r="DA28" s="6"/>
      <c r="DB28" s="6"/>
      <c r="DC28" s="6">
        <f t="shared" si="4"/>
        <v>3</v>
      </c>
      <c r="DD28" s="6">
        <v>50</v>
      </c>
      <c r="DE28" s="6">
        <f t="shared" si="5"/>
        <v>88</v>
      </c>
    </row>
    <row r="29" spans="1:109">
      <c r="A29" s="128" t="s">
        <v>1239</v>
      </c>
      <c r="B29" s="129"/>
      <c r="C29" s="130" t="s">
        <v>1240</v>
      </c>
      <c r="D29" s="6"/>
      <c r="E29" s="6">
        <v>1</v>
      </c>
      <c r="F29" s="6"/>
      <c r="G29" s="6"/>
      <c r="H29" s="6"/>
      <c r="I29" s="6">
        <v>3</v>
      </c>
      <c r="J29" s="6"/>
      <c r="K29" s="6"/>
      <c r="L29" s="6"/>
      <c r="M29" s="6"/>
      <c r="N29" s="6"/>
      <c r="O29" s="6"/>
      <c r="P29" s="6"/>
      <c r="Q29" s="6"/>
      <c r="R29" s="6">
        <f t="shared" si="0"/>
        <v>4</v>
      </c>
      <c r="S29" s="6"/>
      <c r="T29" s="6"/>
      <c r="U29" s="6"/>
      <c r="V29" s="6"/>
      <c r="W29" s="6"/>
      <c r="X29" s="6"/>
      <c r="Y29" s="6"/>
      <c r="Z29" s="6"/>
      <c r="AA29" s="6"/>
      <c r="AB29" s="6"/>
      <c r="AC29" s="6"/>
      <c r="AD29" s="6"/>
      <c r="AE29" s="6"/>
      <c r="AF29" s="6"/>
      <c r="AG29" s="6">
        <f t="shared" si="1"/>
        <v>0</v>
      </c>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f t="shared" si="2"/>
        <v>0</v>
      </c>
      <c r="CF29" s="6"/>
      <c r="CG29" s="6"/>
      <c r="CH29" s="6"/>
      <c r="CI29" s="6"/>
      <c r="CJ29" s="6"/>
      <c r="CK29" s="6"/>
      <c r="CL29" s="6"/>
      <c r="CM29" s="6"/>
      <c r="CN29" s="6"/>
      <c r="CO29" s="6">
        <f t="shared" si="3"/>
        <v>0</v>
      </c>
      <c r="CP29" s="6"/>
      <c r="CQ29" s="6"/>
      <c r="CR29" s="6"/>
      <c r="CS29" s="6"/>
      <c r="CT29" s="6"/>
      <c r="CU29" s="6"/>
      <c r="CV29" s="6"/>
      <c r="CW29" s="6"/>
      <c r="CX29" s="6"/>
      <c r="CY29" s="6"/>
      <c r="CZ29" s="6"/>
      <c r="DA29" s="6"/>
      <c r="DB29" s="6"/>
      <c r="DC29" s="6">
        <f t="shared" si="4"/>
        <v>0</v>
      </c>
      <c r="DD29" s="6">
        <v>50</v>
      </c>
      <c r="DE29" s="6">
        <f t="shared" si="5"/>
        <v>54</v>
      </c>
    </row>
    <row r="30" spans="1:109">
      <c r="A30" s="128" t="s">
        <v>1241</v>
      </c>
      <c r="B30" s="129"/>
      <c r="C30" s="130" t="s">
        <v>1242</v>
      </c>
      <c r="D30" s="6"/>
      <c r="E30" s="6"/>
      <c r="F30" s="6"/>
      <c r="G30" s="6"/>
      <c r="H30" s="6"/>
      <c r="I30" s="6"/>
      <c r="J30" s="6"/>
      <c r="K30" s="6"/>
      <c r="L30" s="6"/>
      <c r="M30" s="6"/>
      <c r="N30" s="6"/>
      <c r="O30" s="6"/>
      <c r="P30" s="6"/>
      <c r="Q30" s="6"/>
      <c r="R30" s="6">
        <f t="shared" si="0"/>
        <v>0</v>
      </c>
      <c r="S30" s="6"/>
      <c r="T30" s="6"/>
      <c r="U30" s="6"/>
      <c r="V30" s="6"/>
      <c r="W30" s="6"/>
      <c r="X30" s="6"/>
      <c r="Y30" s="6"/>
      <c r="Z30" s="6"/>
      <c r="AA30" s="6"/>
      <c r="AB30" s="6"/>
      <c r="AC30" s="6"/>
      <c r="AD30" s="6"/>
      <c r="AE30" s="6"/>
      <c r="AF30" s="6"/>
      <c r="AG30" s="6">
        <f t="shared" si="1"/>
        <v>0</v>
      </c>
      <c r="AH30" s="6"/>
      <c r="AI30" s="6"/>
      <c r="AJ30" s="6"/>
      <c r="AK30" s="6"/>
      <c r="AL30" s="6"/>
      <c r="AM30" s="6"/>
      <c r="AN30" s="6"/>
      <c r="AO30" s="6"/>
      <c r="AP30" s="6"/>
      <c r="AQ30" s="6"/>
      <c r="AR30" s="6"/>
      <c r="AS30" s="6"/>
      <c r="AT30" s="6"/>
      <c r="AU30" s="6">
        <v>5</v>
      </c>
      <c r="AV30" s="6">
        <v>2</v>
      </c>
      <c r="AW30" s="6">
        <v>3</v>
      </c>
      <c r="AX30" s="6"/>
      <c r="AY30" s="6">
        <v>3</v>
      </c>
      <c r="AZ30" s="6"/>
      <c r="BA30" s="6">
        <v>3</v>
      </c>
      <c r="BB30" s="6"/>
      <c r="BC30" s="6"/>
      <c r="BD30" s="6"/>
      <c r="BE30" s="6"/>
      <c r="BF30" s="6"/>
      <c r="BG30" s="6"/>
      <c r="BH30" s="6"/>
      <c r="BI30" s="6"/>
      <c r="BJ30" s="6"/>
      <c r="BK30" s="6"/>
      <c r="BL30" s="6"/>
      <c r="BM30" s="6"/>
      <c r="BN30" s="6">
        <v>3</v>
      </c>
      <c r="BO30" s="6"/>
      <c r="BP30" s="6"/>
      <c r="BQ30" s="6"/>
      <c r="BR30" s="6"/>
      <c r="BS30" s="6"/>
      <c r="BT30" s="6"/>
      <c r="BU30" s="6"/>
      <c r="BV30" s="6"/>
      <c r="BW30" s="6"/>
      <c r="BX30" s="6"/>
      <c r="BY30" s="6"/>
      <c r="BZ30" s="6"/>
      <c r="CA30" s="6"/>
      <c r="CB30" s="6"/>
      <c r="CC30" s="6"/>
      <c r="CD30" s="6"/>
      <c r="CE30" s="6">
        <f t="shared" si="2"/>
        <v>19</v>
      </c>
      <c r="CF30" s="6"/>
      <c r="CG30" s="6"/>
      <c r="CH30" s="6"/>
      <c r="CI30" s="6"/>
      <c r="CJ30" s="6"/>
      <c r="CK30" s="6"/>
      <c r="CL30" s="6"/>
      <c r="CM30" s="6"/>
      <c r="CN30" s="6"/>
      <c r="CO30" s="6">
        <f t="shared" si="3"/>
        <v>0</v>
      </c>
      <c r="CP30" s="6"/>
      <c r="CQ30" s="6"/>
      <c r="CR30" s="6"/>
      <c r="CS30" s="6"/>
      <c r="CT30" s="6"/>
      <c r="CU30" s="6"/>
      <c r="CV30" s="6"/>
      <c r="CW30" s="6"/>
      <c r="CX30" s="6"/>
      <c r="CY30" s="6"/>
      <c r="CZ30" s="6"/>
      <c r="DA30" s="6"/>
      <c r="DB30" s="6"/>
      <c r="DC30" s="6">
        <f t="shared" si="4"/>
        <v>0</v>
      </c>
      <c r="DD30" s="6">
        <v>50</v>
      </c>
      <c r="DE30" s="6">
        <f t="shared" si="5"/>
        <v>69</v>
      </c>
    </row>
    <row r="31" spans="1:109">
      <c r="A31" s="128" t="s">
        <v>1243</v>
      </c>
      <c r="B31" s="129"/>
      <c r="C31" s="130" t="s">
        <v>1244</v>
      </c>
      <c r="D31" s="6"/>
      <c r="E31" s="6"/>
      <c r="F31" s="6"/>
      <c r="G31" s="6"/>
      <c r="H31" s="6"/>
      <c r="I31" s="6"/>
      <c r="J31" s="6"/>
      <c r="K31" s="6"/>
      <c r="L31" s="6"/>
      <c r="M31" s="6"/>
      <c r="N31" s="6">
        <v>2</v>
      </c>
      <c r="O31" s="6"/>
      <c r="P31" s="6"/>
      <c r="Q31" s="6"/>
      <c r="R31" s="6">
        <f t="shared" si="0"/>
        <v>2</v>
      </c>
      <c r="S31" s="6">
        <v>1</v>
      </c>
      <c r="T31" s="6">
        <v>1</v>
      </c>
      <c r="U31" s="6">
        <v>3</v>
      </c>
      <c r="V31" s="6">
        <v>5</v>
      </c>
      <c r="W31" s="6"/>
      <c r="X31" s="6"/>
      <c r="Y31" s="6"/>
      <c r="Z31" s="6"/>
      <c r="AA31" s="6"/>
      <c r="AB31" s="6">
        <v>2</v>
      </c>
      <c r="AC31" s="6"/>
      <c r="AD31" s="6"/>
      <c r="AE31" s="6">
        <v>2</v>
      </c>
      <c r="AF31" s="6"/>
      <c r="AG31" s="6" t="str">
        <f t="shared" si="1"/>
        <v>10</v>
      </c>
      <c r="AH31" s="6"/>
      <c r="AI31" s="6">
        <v>3</v>
      </c>
      <c r="AJ31" s="6">
        <v>2</v>
      </c>
      <c r="AK31" s="6">
        <v>5</v>
      </c>
      <c r="AL31" s="6">
        <v>2</v>
      </c>
      <c r="AM31" s="6">
        <v>2</v>
      </c>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v>3</v>
      </c>
      <c r="BR31" s="6"/>
      <c r="BS31" s="6"/>
      <c r="BT31" s="6"/>
      <c r="BU31" s="6">
        <v>5</v>
      </c>
      <c r="BV31" s="6">
        <v>5</v>
      </c>
      <c r="BW31" s="6"/>
      <c r="BX31" s="6">
        <v>5</v>
      </c>
      <c r="BY31" s="6"/>
      <c r="BZ31" s="6">
        <v>2</v>
      </c>
      <c r="CA31" s="6">
        <v>2</v>
      </c>
      <c r="CB31" s="6">
        <v>2</v>
      </c>
      <c r="CC31" s="6"/>
      <c r="CD31" s="6"/>
      <c r="CE31" s="6" t="str">
        <f t="shared" si="2"/>
        <v>20</v>
      </c>
      <c r="CF31" s="6"/>
      <c r="CG31" s="6"/>
      <c r="CH31" s="6">
        <v>2</v>
      </c>
      <c r="CI31" s="6">
        <v>2</v>
      </c>
      <c r="CJ31" s="6"/>
      <c r="CK31" s="6"/>
      <c r="CL31" s="6"/>
      <c r="CM31" s="6">
        <v>2</v>
      </c>
      <c r="CN31" s="6"/>
      <c r="CO31" s="6" t="str">
        <f t="shared" si="3"/>
        <v>5</v>
      </c>
      <c r="CP31" s="6">
        <v>3</v>
      </c>
      <c r="CQ31" s="6"/>
      <c r="CR31" s="6"/>
      <c r="CS31" s="6"/>
      <c r="CT31" s="6"/>
      <c r="CU31" s="6"/>
      <c r="CV31" s="6"/>
      <c r="CW31" s="6"/>
      <c r="CX31" s="6">
        <v>3</v>
      </c>
      <c r="CY31" s="6"/>
      <c r="CZ31" s="6">
        <v>3</v>
      </c>
      <c r="DA31" s="6">
        <v>2</v>
      </c>
      <c r="DB31" s="6"/>
      <c r="DC31" s="6" t="str">
        <f t="shared" si="4"/>
        <v>10</v>
      </c>
      <c r="DD31" s="6">
        <v>50</v>
      </c>
      <c r="DE31" s="6">
        <f t="shared" si="5"/>
        <v>97</v>
      </c>
    </row>
    <row r="32" spans="1:109">
      <c r="A32" s="128" t="s">
        <v>1245</v>
      </c>
      <c r="B32" s="129"/>
      <c r="C32" s="130" t="s">
        <v>1246</v>
      </c>
      <c r="D32" s="6"/>
      <c r="E32" s="6"/>
      <c r="F32" s="6"/>
      <c r="G32" s="6"/>
      <c r="H32" s="6"/>
      <c r="I32" s="6"/>
      <c r="J32" s="6"/>
      <c r="K32" s="6"/>
      <c r="L32" s="6"/>
      <c r="M32" s="6"/>
      <c r="N32" s="6"/>
      <c r="O32" s="6"/>
      <c r="P32" s="6"/>
      <c r="Q32" s="6"/>
      <c r="R32" s="6">
        <f t="shared" si="0"/>
        <v>0</v>
      </c>
      <c r="S32" s="6"/>
      <c r="T32" s="6"/>
      <c r="U32" s="6"/>
      <c r="V32" s="6"/>
      <c r="W32" s="6"/>
      <c r="X32" s="6"/>
      <c r="Y32" s="6"/>
      <c r="Z32" s="6"/>
      <c r="AA32" s="6"/>
      <c r="AB32" s="6"/>
      <c r="AC32" s="6"/>
      <c r="AD32" s="6"/>
      <c r="AE32" s="6"/>
      <c r="AF32" s="6"/>
      <c r="AG32" s="6">
        <f t="shared" si="1"/>
        <v>0</v>
      </c>
      <c r="AH32" s="6"/>
      <c r="AI32" s="6"/>
      <c r="AJ32" s="6"/>
      <c r="AK32" s="6"/>
      <c r="AL32" s="6"/>
      <c r="AM32" s="6"/>
      <c r="AN32" s="6"/>
      <c r="AO32" s="6"/>
      <c r="AP32" s="6"/>
      <c r="AQ32" s="6">
        <v>5</v>
      </c>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f t="shared" si="2"/>
        <v>5</v>
      </c>
      <c r="CF32" s="6">
        <v>2</v>
      </c>
      <c r="CG32" s="6"/>
      <c r="CH32" s="6"/>
      <c r="CI32" s="6"/>
      <c r="CJ32" s="6"/>
      <c r="CK32" s="6"/>
      <c r="CL32" s="6"/>
      <c r="CM32" s="6"/>
      <c r="CN32" s="6"/>
      <c r="CO32" s="6">
        <f t="shared" si="3"/>
        <v>2</v>
      </c>
      <c r="CP32" s="6"/>
      <c r="CQ32" s="6"/>
      <c r="CR32" s="6"/>
      <c r="CS32" s="6"/>
      <c r="CT32" s="6"/>
      <c r="CU32" s="6"/>
      <c r="CV32" s="6"/>
      <c r="CW32" s="6"/>
      <c r="CX32" s="6"/>
      <c r="CY32" s="6"/>
      <c r="CZ32" s="6"/>
      <c r="DA32" s="6"/>
      <c r="DB32" s="6"/>
      <c r="DC32" s="6">
        <f t="shared" si="4"/>
        <v>0</v>
      </c>
      <c r="DD32" s="6">
        <v>50</v>
      </c>
      <c r="DE32" s="6">
        <f t="shared" si="5"/>
        <v>57</v>
      </c>
    </row>
    <row r="33" spans="1:109">
      <c r="A33" s="128" t="s">
        <v>1247</v>
      </c>
      <c r="B33" s="129"/>
      <c r="C33" s="130" t="s">
        <v>1248</v>
      </c>
      <c r="D33" s="22"/>
      <c r="E33" s="22"/>
      <c r="F33" s="22"/>
      <c r="G33" s="22"/>
      <c r="H33" s="22"/>
      <c r="I33" s="22"/>
      <c r="J33" s="22"/>
      <c r="K33" s="22"/>
      <c r="L33" s="22"/>
      <c r="M33" s="22"/>
      <c r="N33" s="22"/>
      <c r="O33" s="22"/>
      <c r="P33" s="22"/>
      <c r="Q33" s="22"/>
      <c r="R33" s="6">
        <f t="shared" si="0"/>
        <v>0</v>
      </c>
      <c r="S33" s="22"/>
      <c r="T33" s="22"/>
      <c r="U33" s="22"/>
      <c r="V33" s="22"/>
      <c r="W33" s="22"/>
      <c r="X33" s="22"/>
      <c r="Y33" s="22"/>
      <c r="Z33" s="22"/>
      <c r="AA33" s="22"/>
      <c r="AB33" s="22"/>
      <c r="AC33" s="22"/>
      <c r="AD33" s="22"/>
      <c r="AE33" s="22"/>
      <c r="AF33" s="22"/>
      <c r="AG33" s="6">
        <f t="shared" si="1"/>
        <v>0</v>
      </c>
      <c r="AH33" s="22"/>
      <c r="AI33" s="22"/>
      <c r="AJ33" s="22"/>
      <c r="AK33" s="22"/>
      <c r="AL33" s="22"/>
      <c r="AM33" s="22"/>
      <c r="AN33" s="22"/>
      <c r="AO33" s="22"/>
      <c r="AP33" s="22"/>
      <c r="AQ33" s="22"/>
      <c r="AR33" s="6">
        <v>5</v>
      </c>
      <c r="AS33" s="6"/>
      <c r="AT33" s="6"/>
      <c r="AU33" s="6"/>
      <c r="AV33" s="6">
        <v>2</v>
      </c>
      <c r="AW33" s="6"/>
      <c r="AX33" s="6"/>
      <c r="AY33" s="6">
        <v>3</v>
      </c>
      <c r="AZ33" s="6"/>
      <c r="BA33" s="6"/>
      <c r="BB33" s="6">
        <v>3</v>
      </c>
      <c r="BC33" s="6">
        <v>3</v>
      </c>
      <c r="BD33" s="6"/>
      <c r="BE33" s="6"/>
      <c r="BF33" s="6"/>
      <c r="BG33" s="6"/>
      <c r="BH33" s="6"/>
      <c r="BI33" s="6"/>
      <c r="BJ33" s="6"/>
      <c r="BK33" s="6"/>
      <c r="BL33" s="6"/>
      <c r="BM33" s="6"/>
      <c r="BN33" s="6"/>
      <c r="BO33" s="22"/>
      <c r="BP33" s="22"/>
      <c r="BQ33" s="22"/>
      <c r="BR33" s="22"/>
      <c r="BS33" s="22"/>
      <c r="BT33" s="22"/>
      <c r="BU33" s="22"/>
      <c r="BV33" s="22"/>
      <c r="BW33" s="22"/>
      <c r="BX33" s="22"/>
      <c r="BY33" s="22"/>
      <c r="BZ33" s="22"/>
      <c r="CA33" s="22"/>
      <c r="CB33" s="22"/>
      <c r="CC33" s="22"/>
      <c r="CD33" s="22"/>
      <c r="CE33" s="6">
        <f t="shared" si="2"/>
        <v>16</v>
      </c>
      <c r="CF33" s="22"/>
      <c r="CG33" s="22"/>
      <c r="CH33" s="22"/>
      <c r="CI33" s="22"/>
      <c r="CJ33" s="22"/>
      <c r="CK33" s="22"/>
      <c r="CL33" s="22"/>
      <c r="CM33" s="22"/>
      <c r="CN33" s="22"/>
      <c r="CO33" s="6">
        <f t="shared" si="3"/>
        <v>0</v>
      </c>
      <c r="CP33" s="22"/>
      <c r="CQ33" s="22"/>
      <c r="CR33" s="22"/>
      <c r="CS33" s="22"/>
      <c r="CT33" s="22"/>
      <c r="CU33" s="22"/>
      <c r="CV33" s="22"/>
      <c r="CW33" s="22"/>
      <c r="CX33" s="22"/>
      <c r="CY33" s="22"/>
      <c r="CZ33" s="22"/>
      <c r="DA33" s="22"/>
      <c r="DB33" s="22"/>
      <c r="DC33" s="6">
        <f t="shared" si="4"/>
        <v>0</v>
      </c>
      <c r="DD33" s="6">
        <v>50</v>
      </c>
      <c r="DE33" s="6">
        <f t="shared" si="5"/>
        <v>66</v>
      </c>
    </row>
    <row r="34" spans="1:109">
      <c r="A34" s="128" t="s">
        <v>1249</v>
      </c>
      <c r="B34" s="129"/>
      <c r="C34" s="130" t="s">
        <v>1250</v>
      </c>
      <c r="D34" s="6"/>
      <c r="E34" s="6"/>
      <c r="F34" s="6"/>
      <c r="G34" s="6"/>
      <c r="H34" s="6"/>
      <c r="I34" s="6"/>
      <c r="J34" s="6"/>
      <c r="K34" s="6"/>
      <c r="L34" s="6"/>
      <c r="M34" s="6"/>
      <c r="N34" s="6"/>
      <c r="O34" s="6"/>
      <c r="P34" s="6"/>
      <c r="Q34" s="6"/>
      <c r="R34" s="6">
        <f t="shared" si="0"/>
        <v>0</v>
      </c>
      <c r="S34" s="6"/>
      <c r="T34" s="6"/>
      <c r="U34" s="6"/>
      <c r="V34" s="6"/>
      <c r="W34" s="6"/>
      <c r="X34" s="6"/>
      <c r="Y34" s="6"/>
      <c r="Z34" s="6"/>
      <c r="AA34" s="6"/>
      <c r="AB34" s="6"/>
      <c r="AC34" s="6"/>
      <c r="AD34" s="6"/>
      <c r="AE34" s="6"/>
      <c r="AF34" s="6"/>
      <c r="AG34" s="6">
        <f t="shared" si="1"/>
        <v>0</v>
      </c>
      <c r="AH34" s="6"/>
      <c r="AI34" s="6"/>
      <c r="AJ34" s="6"/>
      <c r="AK34" s="6"/>
      <c r="AL34" s="6"/>
      <c r="AM34" s="6"/>
      <c r="AN34" s="6"/>
      <c r="AO34" s="6"/>
      <c r="AP34" s="6"/>
      <c r="AQ34" s="6"/>
      <c r="AR34" s="6"/>
      <c r="AS34" s="6"/>
      <c r="AT34" s="6"/>
      <c r="AU34" s="6"/>
      <c r="AV34" s="6"/>
      <c r="AW34" s="6"/>
      <c r="AX34" s="6"/>
      <c r="AY34" s="6"/>
      <c r="AZ34" s="6"/>
      <c r="BA34" s="6"/>
      <c r="BB34" s="6"/>
      <c r="BC34" s="6"/>
      <c r="BD34" s="6"/>
      <c r="BE34" s="6">
        <v>3</v>
      </c>
      <c r="BF34" s="6"/>
      <c r="BG34" s="6"/>
      <c r="BH34" s="6"/>
      <c r="BI34" s="6"/>
      <c r="BJ34" s="6"/>
      <c r="BK34" s="6"/>
      <c r="BL34" s="6"/>
      <c r="BM34" s="6"/>
      <c r="BN34" s="6"/>
      <c r="BO34" s="6"/>
      <c r="BP34" s="6"/>
      <c r="BQ34" s="6"/>
      <c r="BR34" s="6"/>
      <c r="BS34" s="6"/>
      <c r="BT34" s="6"/>
      <c r="BU34" s="6">
        <v>5</v>
      </c>
      <c r="BV34" s="6"/>
      <c r="BW34" s="6"/>
      <c r="BX34" s="6"/>
      <c r="BY34" s="6"/>
      <c r="BZ34" s="6"/>
      <c r="CA34" s="6"/>
      <c r="CB34" s="6"/>
      <c r="CC34" s="6"/>
      <c r="CD34" s="6"/>
      <c r="CE34" s="6">
        <f t="shared" si="2"/>
        <v>8</v>
      </c>
      <c r="CF34" s="6"/>
      <c r="CG34" s="6"/>
      <c r="CH34" s="6"/>
      <c r="CI34" s="6"/>
      <c r="CJ34" s="6"/>
      <c r="CK34" s="6"/>
      <c r="CL34" s="6"/>
      <c r="CM34" s="6"/>
      <c r="CN34" s="6"/>
      <c r="CO34" s="6">
        <f t="shared" si="3"/>
        <v>0</v>
      </c>
      <c r="CP34" s="6"/>
      <c r="CQ34" s="6"/>
      <c r="CR34" s="6"/>
      <c r="CS34" s="6"/>
      <c r="CT34" s="6">
        <v>1</v>
      </c>
      <c r="CU34" s="6"/>
      <c r="CV34" s="6"/>
      <c r="CW34" s="6"/>
      <c r="CX34" s="6"/>
      <c r="CY34" s="6"/>
      <c r="CZ34" s="6"/>
      <c r="DA34" s="6"/>
      <c r="DB34" s="6"/>
      <c r="DC34" s="6">
        <f t="shared" si="4"/>
        <v>1</v>
      </c>
      <c r="DD34" s="6">
        <v>50</v>
      </c>
      <c r="DE34" s="6">
        <f t="shared" si="5"/>
        <v>59</v>
      </c>
    </row>
    <row r="35" spans="1:109">
      <c r="A35" s="128" t="s">
        <v>1251</v>
      </c>
      <c r="B35" s="129"/>
      <c r="C35" s="130" t="s">
        <v>1252</v>
      </c>
      <c r="D35" s="6"/>
      <c r="E35" s="6"/>
      <c r="F35" s="6"/>
      <c r="G35" s="6"/>
      <c r="H35" s="6"/>
      <c r="I35" s="6"/>
      <c r="J35" s="6"/>
      <c r="K35" s="6"/>
      <c r="L35" s="6">
        <v>2</v>
      </c>
      <c r="M35" s="6"/>
      <c r="N35" s="6"/>
      <c r="O35" s="6"/>
      <c r="P35" s="6"/>
      <c r="Q35" s="6"/>
      <c r="R35" s="6">
        <f t="shared" si="0"/>
        <v>2</v>
      </c>
      <c r="S35" s="6">
        <v>1</v>
      </c>
      <c r="T35" s="6">
        <v>1</v>
      </c>
      <c r="U35" s="6">
        <v>3</v>
      </c>
      <c r="V35" s="6">
        <v>3</v>
      </c>
      <c r="W35" s="6"/>
      <c r="X35" s="6"/>
      <c r="Y35" s="6"/>
      <c r="Z35" s="6"/>
      <c r="AA35" s="6"/>
      <c r="AB35" s="6">
        <v>3</v>
      </c>
      <c r="AC35" s="6"/>
      <c r="AD35" s="6"/>
      <c r="AE35" s="6"/>
      <c r="AF35" s="6"/>
      <c r="AG35" s="6" t="str">
        <f t="shared" si="1"/>
        <v>10</v>
      </c>
      <c r="AH35" s="6">
        <v>3</v>
      </c>
      <c r="AI35" s="6"/>
      <c r="AJ35" s="6"/>
      <c r="AK35" s="6">
        <v>5</v>
      </c>
      <c r="AL35" s="6"/>
      <c r="AM35" s="6"/>
      <c r="AN35" s="6">
        <v>3</v>
      </c>
      <c r="AO35" s="6"/>
      <c r="AP35" s="6"/>
      <c r="AQ35" s="6"/>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6"/>
      <c r="BP35" s="6"/>
      <c r="BQ35" s="6">
        <v>3</v>
      </c>
      <c r="BR35" s="6"/>
      <c r="BS35" s="6"/>
      <c r="BT35" s="6"/>
      <c r="BU35" s="6">
        <v>5</v>
      </c>
      <c r="BV35" s="6"/>
      <c r="BW35" s="6"/>
      <c r="BX35" s="6">
        <v>5</v>
      </c>
      <c r="BY35" s="6"/>
      <c r="BZ35" s="6">
        <v>2</v>
      </c>
      <c r="CA35" s="6">
        <v>2</v>
      </c>
      <c r="CB35" s="6">
        <v>2</v>
      </c>
      <c r="CC35" s="6"/>
      <c r="CD35" s="6"/>
      <c r="CE35" s="6" t="str">
        <f t="shared" si="2"/>
        <v>20</v>
      </c>
      <c r="CF35" s="6">
        <v>2</v>
      </c>
      <c r="CG35" s="6"/>
      <c r="CH35" s="6">
        <v>2</v>
      </c>
      <c r="CI35" s="6"/>
      <c r="CJ35" s="6"/>
      <c r="CK35" s="6"/>
      <c r="CL35" s="6"/>
      <c r="CM35" s="6"/>
      <c r="CN35" s="6"/>
      <c r="CO35" s="6">
        <f t="shared" si="3"/>
        <v>4</v>
      </c>
      <c r="CP35" s="6">
        <v>3</v>
      </c>
      <c r="CQ35" s="6"/>
      <c r="CR35" s="6"/>
      <c r="CS35" s="6"/>
      <c r="CT35" s="6"/>
      <c r="CU35" s="6"/>
      <c r="CV35" s="6"/>
      <c r="CW35" s="6"/>
      <c r="CX35" s="6"/>
      <c r="CY35" s="6"/>
      <c r="CZ35" s="6"/>
      <c r="DA35" s="6"/>
      <c r="DB35" s="6"/>
      <c r="DC35" s="6">
        <f t="shared" si="4"/>
        <v>3</v>
      </c>
      <c r="DD35" s="6">
        <v>50</v>
      </c>
      <c r="DE35" s="6">
        <f t="shared" si="5"/>
        <v>89</v>
      </c>
    </row>
    <row r="36" spans="1:109">
      <c r="A36" s="128" t="s">
        <v>1253</v>
      </c>
      <c r="B36" s="129"/>
      <c r="C36" s="130" t="s">
        <v>1254</v>
      </c>
      <c r="D36" s="6"/>
      <c r="E36" s="6"/>
      <c r="F36" s="6"/>
      <c r="G36" s="6"/>
      <c r="H36" s="6"/>
      <c r="I36" s="6"/>
      <c r="J36" s="6"/>
      <c r="K36" s="6"/>
      <c r="L36" s="6"/>
      <c r="M36" s="6"/>
      <c r="N36" s="6"/>
      <c r="O36" s="6"/>
      <c r="P36" s="6"/>
      <c r="Q36" s="6"/>
      <c r="R36" s="6">
        <f t="shared" si="0"/>
        <v>0</v>
      </c>
      <c r="S36" s="6"/>
      <c r="T36" s="6"/>
      <c r="U36" s="6"/>
      <c r="V36" s="6"/>
      <c r="W36" s="6"/>
      <c r="X36" s="6"/>
      <c r="Y36" s="6"/>
      <c r="Z36" s="6"/>
      <c r="AA36" s="6"/>
      <c r="AB36" s="6"/>
      <c r="AC36" s="6"/>
      <c r="AD36" s="6"/>
      <c r="AE36" s="6"/>
      <c r="AF36" s="6"/>
      <c r="AG36" s="6">
        <f t="shared" si="1"/>
        <v>0</v>
      </c>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f t="shared" si="2"/>
        <v>0</v>
      </c>
      <c r="CF36" s="6"/>
      <c r="CG36" s="6"/>
      <c r="CH36" s="6"/>
      <c r="CI36" s="6"/>
      <c r="CJ36" s="6"/>
      <c r="CK36" s="6"/>
      <c r="CL36" s="6"/>
      <c r="CM36" s="6"/>
      <c r="CN36" s="6"/>
      <c r="CO36" s="6">
        <f t="shared" si="3"/>
        <v>0</v>
      </c>
      <c r="CP36" s="6"/>
      <c r="CQ36" s="6"/>
      <c r="CR36" s="6"/>
      <c r="CS36" s="6"/>
      <c r="CT36" s="6"/>
      <c r="CU36" s="6"/>
      <c r="CV36" s="6"/>
      <c r="CW36" s="6"/>
      <c r="CX36" s="6"/>
      <c r="CY36" s="6"/>
      <c r="CZ36" s="6"/>
      <c r="DA36" s="6"/>
      <c r="DB36" s="6"/>
      <c r="DC36" s="6">
        <f t="shared" si="4"/>
        <v>0</v>
      </c>
      <c r="DD36" s="6">
        <v>50</v>
      </c>
      <c r="DE36" s="6">
        <f t="shared" si="5"/>
        <v>50</v>
      </c>
    </row>
    <row r="37" spans="1:109">
      <c r="A37" s="128" t="s">
        <v>1255</v>
      </c>
      <c r="B37" s="129"/>
      <c r="C37" s="130" t="s">
        <v>1256</v>
      </c>
      <c r="D37" s="6"/>
      <c r="E37" s="6"/>
      <c r="F37" s="6"/>
      <c r="G37" s="6"/>
      <c r="H37" s="6"/>
      <c r="I37" s="6"/>
      <c r="J37" s="6"/>
      <c r="K37" s="6"/>
      <c r="L37" s="6"/>
      <c r="M37" s="6"/>
      <c r="N37" s="6"/>
      <c r="O37" s="6"/>
      <c r="P37" s="6"/>
      <c r="Q37" s="6"/>
      <c r="R37" s="6">
        <f t="shared" si="0"/>
        <v>0</v>
      </c>
      <c r="S37" s="6"/>
      <c r="T37" s="6"/>
      <c r="U37" s="6"/>
      <c r="V37" s="6"/>
      <c r="W37" s="6"/>
      <c r="X37" s="6"/>
      <c r="Y37" s="6"/>
      <c r="Z37" s="6"/>
      <c r="AA37" s="6"/>
      <c r="AB37" s="6"/>
      <c r="AC37" s="6"/>
      <c r="AD37" s="6"/>
      <c r="AE37" s="6"/>
      <c r="AF37" s="6"/>
      <c r="AG37" s="6">
        <f t="shared" si="1"/>
        <v>0</v>
      </c>
      <c r="AH37" s="6"/>
      <c r="AI37" s="6"/>
      <c r="AJ37" s="6"/>
      <c r="AK37" s="6"/>
      <c r="AL37" s="6"/>
      <c r="AM37" s="6"/>
      <c r="AN37" s="6"/>
      <c r="AO37" s="6"/>
      <c r="AP37" s="6"/>
      <c r="AQ37" s="6"/>
      <c r="AR37" s="6"/>
      <c r="AS37" s="6"/>
      <c r="AT37" s="6"/>
      <c r="AU37" s="6">
        <v>5</v>
      </c>
      <c r="AV37" s="6"/>
      <c r="AW37" s="6"/>
      <c r="AX37" s="6"/>
      <c r="AY37" s="6">
        <v>3</v>
      </c>
      <c r="AZ37" s="6"/>
      <c r="BA37" s="6"/>
      <c r="BB37" s="6">
        <v>3</v>
      </c>
      <c r="BC37" s="6"/>
      <c r="BD37" s="6">
        <v>2</v>
      </c>
      <c r="BE37" s="6"/>
      <c r="BF37" s="6">
        <v>3</v>
      </c>
      <c r="BG37" s="6"/>
      <c r="BH37" s="6">
        <v>4</v>
      </c>
      <c r="BI37" s="6"/>
      <c r="BJ37" s="6"/>
      <c r="BK37" s="6"/>
      <c r="BL37" s="6"/>
      <c r="BM37" s="6"/>
      <c r="BN37" s="6"/>
      <c r="BO37" s="6"/>
      <c r="BP37" s="6"/>
      <c r="BQ37" s="6"/>
      <c r="BR37" s="6"/>
      <c r="BS37" s="6"/>
      <c r="BT37" s="6"/>
      <c r="BU37" s="6"/>
      <c r="BV37" s="6"/>
      <c r="BW37" s="6"/>
      <c r="BX37" s="6"/>
      <c r="BY37" s="6"/>
      <c r="BZ37" s="6"/>
      <c r="CA37" s="6"/>
      <c r="CB37" s="6"/>
      <c r="CC37" s="6"/>
      <c r="CD37" s="6"/>
      <c r="CE37" s="6">
        <f t="shared" si="2"/>
        <v>20</v>
      </c>
      <c r="CF37" s="6"/>
      <c r="CG37" s="6"/>
      <c r="CH37" s="6"/>
      <c r="CI37" s="6"/>
      <c r="CJ37" s="6"/>
      <c r="CK37" s="6"/>
      <c r="CL37" s="6"/>
      <c r="CM37" s="6"/>
      <c r="CN37" s="6"/>
      <c r="CO37" s="6">
        <f t="shared" si="3"/>
        <v>0</v>
      </c>
      <c r="CP37" s="6"/>
      <c r="CQ37" s="6"/>
      <c r="CR37" s="6"/>
      <c r="CS37" s="6"/>
      <c r="CT37" s="6"/>
      <c r="CU37" s="6"/>
      <c r="CV37" s="6"/>
      <c r="CW37" s="6"/>
      <c r="CX37" s="6"/>
      <c r="CY37" s="6"/>
      <c r="CZ37" s="6"/>
      <c r="DA37" s="6"/>
      <c r="DB37" s="6"/>
      <c r="DC37" s="6">
        <f t="shared" si="4"/>
        <v>0</v>
      </c>
      <c r="DD37" s="6">
        <v>50</v>
      </c>
      <c r="DE37" s="6">
        <f t="shared" si="5"/>
        <v>70</v>
      </c>
    </row>
    <row r="38" spans="1:109">
      <c r="A38" s="128" t="s">
        <v>1257</v>
      </c>
      <c r="B38" s="129"/>
      <c r="C38" s="130" t="s">
        <v>1258</v>
      </c>
      <c r="D38" s="6"/>
      <c r="E38" s="6"/>
      <c r="F38" s="6"/>
      <c r="G38" s="6"/>
      <c r="H38" s="6"/>
      <c r="I38" s="6"/>
      <c r="J38" s="6"/>
      <c r="K38" s="6"/>
      <c r="L38" s="6"/>
      <c r="M38" s="6"/>
      <c r="N38" s="6"/>
      <c r="O38" s="6"/>
      <c r="P38" s="6"/>
      <c r="Q38" s="6"/>
      <c r="R38" s="6">
        <f t="shared" si="0"/>
        <v>0</v>
      </c>
      <c r="S38" s="6"/>
      <c r="T38" s="6"/>
      <c r="U38" s="6"/>
      <c r="V38" s="6"/>
      <c r="W38" s="6"/>
      <c r="X38" s="6"/>
      <c r="Y38" s="6"/>
      <c r="Z38" s="6"/>
      <c r="AA38" s="6"/>
      <c r="AB38" s="6"/>
      <c r="AC38" s="6"/>
      <c r="AD38" s="6"/>
      <c r="AE38" s="6"/>
      <c r="AF38" s="6"/>
      <c r="AG38" s="6">
        <f t="shared" si="1"/>
        <v>0</v>
      </c>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f t="shared" si="2"/>
        <v>0</v>
      </c>
      <c r="CF38" s="6"/>
      <c r="CG38" s="6"/>
      <c r="CH38" s="6"/>
      <c r="CI38" s="6"/>
      <c r="CJ38" s="6"/>
      <c r="CK38" s="6"/>
      <c r="CL38" s="6"/>
      <c r="CM38" s="6"/>
      <c r="CN38" s="6"/>
      <c r="CO38" s="6">
        <f t="shared" si="3"/>
        <v>0</v>
      </c>
      <c r="CP38" s="6"/>
      <c r="CQ38" s="6"/>
      <c r="CR38" s="6"/>
      <c r="CS38" s="6"/>
      <c r="CT38" s="6"/>
      <c r="CU38" s="6"/>
      <c r="CV38" s="6"/>
      <c r="CW38" s="6"/>
      <c r="CX38" s="6"/>
      <c r="CY38" s="6"/>
      <c r="CZ38" s="6"/>
      <c r="DA38" s="6"/>
      <c r="DB38" s="6"/>
      <c r="DC38" s="6">
        <f t="shared" si="4"/>
        <v>0</v>
      </c>
      <c r="DD38" s="6">
        <v>50</v>
      </c>
      <c r="DE38" s="6">
        <f t="shared" si="5"/>
        <v>50</v>
      </c>
    </row>
    <row r="39" spans="1:109">
      <c r="A39" s="128" t="s">
        <v>1259</v>
      </c>
      <c r="B39" s="129"/>
      <c r="C39" s="130" t="s">
        <v>1260</v>
      </c>
      <c r="D39" s="6"/>
      <c r="E39" s="6"/>
      <c r="F39" s="6"/>
      <c r="G39" s="6"/>
      <c r="H39" s="6"/>
      <c r="I39" s="6"/>
      <c r="J39" s="6"/>
      <c r="K39" s="6"/>
      <c r="L39" s="6"/>
      <c r="M39" s="6"/>
      <c r="N39" s="6"/>
      <c r="O39" s="6"/>
      <c r="P39" s="6"/>
      <c r="Q39" s="6"/>
      <c r="R39" s="6">
        <f t="shared" si="0"/>
        <v>0</v>
      </c>
      <c r="S39" s="6"/>
      <c r="T39" s="6"/>
      <c r="U39" s="6"/>
      <c r="V39" s="6"/>
      <c r="W39" s="6"/>
      <c r="X39" s="6"/>
      <c r="Y39" s="6"/>
      <c r="Z39" s="6"/>
      <c r="AA39" s="6"/>
      <c r="AB39" s="6"/>
      <c r="AC39" s="6"/>
      <c r="AD39" s="6"/>
      <c r="AE39" s="6"/>
      <c r="AF39" s="6"/>
      <c r="AG39" s="6">
        <f t="shared" si="1"/>
        <v>0</v>
      </c>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v>5</v>
      </c>
      <c r="BV39" s="6"/>
      <c r="BW39" s="6"/>
      <c r="BX39" s="6"/>
      <c r="BY39" s="6"/>
      <c r="BZ39" s="6"/>
      <c r="CA39" s="6"/>
      <c r="CB39" s="6"/>
      <c r="CC39" s="6"/>
      <c r="CD39" s="6"/>
      <c r="CE39" s="6">
        <f t="shared" si="2"/>
        <v>5</v>
      </c>
      <c r="CF39" s="6"/>
      <c r="CG39" s="6"/>
      <c r="CH39" s="6"/>
      <c r="CI39" s="6"/>
      <c r="CJ39" s="6"/>
      <c r="CK39" s="6"/>
      <c r="CL39" s="6"/>
      <c r="CM39" s="6"/>
      <c r="CN39" s="6"/>
      <c r="CO39" s="6">
        <f t="shared" si="3"/>
        <v>0</v>
      </c>
      <c r="CP39" s="6"/>
      <c r="CQ39" s="6"/>
      <c r="CR39" s="6"/>
      <c r="CS39" s="6"/>
      <c r="CT39" s="6">
        <v>1</v>
      </c>
      <c r="CU39" s="6"/>
      <c r="CV39" s="6" t="s">
        <v>97</v>
      </c>
      <c r="CW39" s="6"/>
      <c r="CX39" s="6"/>
      <c r="CY39" s="6"/>
      <c r="CZ39" s="6"/>
      <c r="DA39" s="6"/>
      <c r="DB39" s="6"/>
      <c r="DC39" s="6">
        <f t="shared" si="4"/>
        <v>1</v>
      </c>
      <c r="DD39" s="6">
        <v>50</v>
      </c>
      <c r="DE39" s="6">
        <f t="shared" si="5"/>
        <v>56</v>
      </c>
    </row>
    <row r="40" spans="1:109">
      <c r="A40" s="130" t="s">
        <v>1261</v>
      </c>
      <c r="B40" s="130"/>
      <c r="C40" s="130" t="s">
        <v>1262</v>
      </c>
      <c r="D40" s="6"/>
      <c r="E40" s="6"/>
      <c r="F40" s="6"/>
      <c r="G40" s="6"/>
      <c r="H40" s="6"/>
      <c r="I40" s="6"/>
      <c r="J40" s="6"/>
      <c r="K40" s="6"/>
      <c r="L40" s="6"/>
      <c r="M40" s="6"/>
      <c r="N40" s="6"/>
      <c r="O40" s="6"/>
      <c r="P40" s="6"/>
      <c r="Q40" s="6"/>
      <c r="R40" s="6">
        <f t="shared" si="0"/>
        <v>0</v>
      </c>
      <c r="S40" s="6"/>
      <c r="T40" s="6"/>
      <c r="U40" s="6"/>
      <c r="V40" s="6"/>
      <c r="W40" s="6"/>
      <c r="X40" s="6"/>
      <c r="Y40" s="6"/>
      <c r="Z40" s="6"/>
      <c r="AA40" s="6"/>
      <c r="AB40" s="6"/>
      <c r="AC40" s="6"/>
      <c r="AD40" s="6"/>
      <c r="AE40" s="6"/>
      <c r="AF40" s="6"/>
      <c r="AG40" s="6">
        <f t="shared" si="1"/>
        <v>0</v>
      </c>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v>2</v>
      </c>
      <c r="CD40" s="6"/>
      <c r="CE40" s="6">
        <f t="shared" si="2"/>
        <v>2</v>
      </c>
      <c r="CF40" s="6"/>
      <c r="CG40" s="6"/>
      <c r="CH40" s="6"/>
      <c r="CI40" s="6"/>
      <c r="CJ40" s="6"/>
      <c r="CK40" s="6"/>
      <c r="CL40" s="6"/>
      <c r="CM40" s="6"/>
      <c r="CN40" s="6"/>
      <c r="CO40" s="6">
        <f t="shared" si="3"/>
        <v>0</v>
      </c>
      <c r="CP40" s="6"/>
      <c r="CQ40" s="6"/>
      <c r="CR40" s="6"/>
      <c r="CS40" s="6"/>
      <c r="CT40" s="6"/>
      <c r="CU40" s="6"/>
      <c r="CV40" s="6"/>
      <c r="CW40" s="6"/>
      <c r="CX40" s="6"/>
      <c r="CY40" s="6"/>
      <c r="CZ40" s="6"/>
      <c r="DA40" s="6"/>
      <c r="DB40" s="6"/>
      <c r="DC40" s="6">
        <f t="shared" si="4"/>
        <v>0</v>
      </c>
      <c r="DD40" s="6">
        <v>50</v>
      </c>
      <c r="DE40" s="6">
        <f t="shared" si="5"/>
        <v>52</v>
      </c>
    </row>
    <row r="41" spans="1:109">
      <c r="A41" s="130" t="s">
        <v>1263</v>
      </c>
      <c r="B41" s="130"/>
      <c r="C41" s="130" t="s">
        <v>1264</v>
      </c>
      <c r="D41" s="6"/>
      <c r="E41" s="6"/>
      <c r="F41" s="6"/>
      <c r="J41" s="6"/>
      <c r="K41" s="6"/>
      <c r="R41" s="6">
        <f t="shared" si="0"/>
        <v>0</v>
      </c>
      <c r="S41" s="6"/>
      <c r="T41" s="6"/>
      <c r="U41" s="6"/>
      <c r="Y41" s="6"/>
      <c r="Z41" s="6"/>
      <c r="AA41" s="6"/>
      <c r="AB41" s="6"/>
      <c r="AG41" s="6">
        <f t="shared" si="1"/>
        <v>0</v>
      </c>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Q41" s="6"/>
      <c r="BR41" s="6"/>
      <c r="BS41" s="6"/>
      <c r="BT41" s="6"/>
      <c r="BU41" s="6"/>
      <c r="BV41" s="6"/>
      <c r="BW41" s="6"/>
      <c r="CE41" s="6">
        <f t="shared" si="2"/>
        <v>0</v>
      </c>
      <c r="CF41" s="6"/>
      <c r="CG41" s="6"/>
      <c r="CH41" s="6"/>
      <c r="CI41" s="6"/>
      <c r="CJ41" s="6"/>
      <c r="CO41" s="6">
        <f t="shared" si="3"/>
        <v>0</v>
      </c>
      <c r="CP41" s="6"/>
      <c r="CQ41" s="6"/>
      <c r="CR41" s="6"/>
      <c r="CS41" s="6"/>
      <c r="CT41" s="6"/>
      <c r="DC41" s="6">
        <f t="shared" si="4"/>
        <v>0</v>
      </c>
      <c r="DD41" s="6">
        <v>50</v>
      </c>
      <c r="DE41" s="6">
        <f t="shared" si="5"/>
        <v>50</v>
      </c>
    </row>
    <row r="42" spans="1:109">
      <c r="A42" s="130" t="s">
        <v>1265</v>
      </c>
      <c r="B42" s="130"/>
      <c r="C42" s="130" t="s">
        <v>1266</v>
      </c>
      <c r="D42" s="6"/>
      <c r="E42" s="6"/>
      <c r="F42" s="6"/>
      <c r="H42" s="1">
        <v>1</v>
      </c>
      <c r="J42" s="6"/>
      <c r="K42" s="6"/>
      <c r="L42" s="1">
        <v>2</v>
      </c>
      <c r="N42" s="1">
        <v>2</v>
      </c>
      <c r="R42" s="6">
        <f t="shared" si="0"/>
        <v>5</v>
      </c>
      <c r="S42" s="6"/>
      <c r="T42" s="6"/>
      <c r="U42" s="6"/>
      <c r="Y42" s="6"/>
      <c r="Z42" s="6"/>
      <c r="AA42" s="6">
        <v>2</v>
      </c>
      <c r="AB42" s="6"/>
      <c r="AC42" s="1">
        <v>3</v>
      </c>
      <c r="AG42" s="6">
        <f t="shared" si="1"/>
        <v>5</v>
      </c>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P42" s="1">
        <v>4</v>
      </c>
      <c r="BQ42" s="6"/>
      <c r="BR42" s="6"/>
      <c r="BS42" s="6"/>
      <c r="BT42" s="6"/>
      <c r="BU42" s="6"/>
      <c r="BV42" s="6"/>
      <c r="BW42" s="6"/>
      <c r="CE42" s="6">
        <f t="shared" si="2"/>
        <v>4</v>
      </c>
      <c r="CF42" s="6"/>
      <c r="CG42" s="6"/>
      <c r="CH42" s="6"/>
      <c r="CI42" s="6"/>
      <c r="CJ42" s="6"/>
      <c r="CO42" s="6">
        <f t="shared" si="3"/>
        <v>0</v>
      </c>
      <c r="CP42" s="6">
        <v>3</v>
      </c>
      <c r="CQ42" s="6">
        <v>3</v>
      </c>
      <c r="CR42" s="6"/>
      <c r="CS42" s="6"/>
      <c r="CT42" s="6"/>
      <c r="CV42" s="1">
        <v>2</v>
      </c>
      <c r="CZ42" s="1">
        <v>2</v>
      </c>
      <c r="DC42" s="6">
        <f t="shared" si="4"/>
        <v>10</v>
      </c>
      <c r="DD42" s="6">
        <v>50</v>
      </c>
      <c r="DE42" s="6">
        <f t="shared" si="5"/>
        <v>74</v>
      </c>
    </row>
    <row r="43" ht="28" spans="1:109">
      <c r="A43" s="130" t="s">
        <v>1267</v>
      </c>
      <c r="B43" s="130"/>
      <c r="C43" s="130" t="s">
        <v>1268</v>
      </c>
      <c r="D43" s="6"/>
      <c r="E43" s="6"/>
      <c r="F43" s="6"/>
      <c r="J43" s="6"/>
      <c r="K43" s="6"/>
      <c r="R43" s="6">
        <f t="shared" si="0"/>
        <v>0</v>
      </c>
      <c r="S43" s="6"/>
      <c r="T43" s="6"/>
      <c r="U43" s="6"/>
      <c r="Y43" s="6"/>
      <c r="Z43" s="6"/>
      <c r="AA43" s="6"/>
      <c r="AB43" s="6"/>
      <c r="AG43" s="6">
        <f t="shared" si="1"/>
        <v>0</v>
      </c>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Q43" s="6"/>
      <c r="BR43" s="6"/>
      <c r="BS43" s="6"/>
      <c r="BT43" s="6"/>
      <c r="BU43" s="6"/>
      <c r="BV43" s="6"/>
      <c r="BW43" s="6"/>
      <c r="CE43" s="6">
        <f t="shared" si="2"/>
        <v>0</v>
      </c>
      <c r="CF43" s="6"/>
      <c r="CG43" s="6"/>
      <c r="CH43" s="6"/>
      <c r="CI43" s="6"/>
      <c r="CJ43" s="6"/>
      <c r="CO43" s="6">
        <f t="shared" si="3"/>
        <v>0</v>
      </c>
      <c r="CP43" s="6"/>
      <c r="CQ43" s="6"/>
      <c r="CR43" s="6"/>
      <c r="CS43" s="6"/>
      <c r="CT43" s="6"/>
      <c r="DC43" s="6">
        <f t="shared" si="4"/>
        <v>0</v>
      </c>
      <c r="DD43" s="6">
        <v>50</v>
      </c>
      <c r="DE43" s="6">
        <f t="shared" si="5"/>
        <v>50</v>
      </c>
    </row>
    <row r="44" ht="28" spans="1:109">
      <c r="A44" s="130" t="s">
        <v>1269</v>
      </c>
      <c r="B44" s="130"/>
      <c r="C44" s="130" t="s">
        <v>1270</v>
      </c>
      <c r="D44" s="6"/>
      <c r="E44" s="6"/>
      <c r="F44" s="6"/>
      <c r="J44" s="6"/>
      <c r="K44" s="6"/>
      <c r="R44" s="6">
        <f t="shared" si="0"/>
        <v>0</v>
      </c>
      <c r="S44" s="6"/>
      <c r="T44" s="6"/>
      <c r="U44" s="6"/>
      <c r="Y44" s="6"/>
      <c r="Z44" s="6"/>
      <c r="AA44" s="6"/>
      <c r="AB44" s="6"/>
      <c r="AG44" s="6">
        <f t="shared" si="1"/>
        <v>0</v>
      </c>
      <c r="AH44" s="6"/>
      <c r="AI44" s="6"/>
      <c r="AJ44" s="6"/>
      <c r="AK44" s="6"/>
      <c r="AL44" s="6"/>
      <c r="AM44" s="6"/>
      <c r="AN44" s="6"/>
      <c r="AO44" s="6"/>
      <c r="AP44" s="6"/>
      <c r="AQ44" s="6"/>
      <c r="AR44" s="6"/>
      <c r="AS44" s="6">
        <v>5</v>
      </c>
      <c r="AT44" s="6"/>
      <c r="AU44" s="6"/>
      <c r="AV44" s="6"/>
      <c r="AW44" s="6"/>
      <c r="AX44" s="6"/>
      <c r="AY44" s="6"/>
      <c r="AZ44" s="6"/>
      <c r="BA44" s="6"/>
      <c r="BB44" s="6"/>
      <c r="BC44" s="6"/>
      <c r="BD44" s="6"/>
      <c r="BE44" s="6"/>
      <c r="BF44" s="6"/>
      <c r="BG44" s="6"/>
      <c r="BH44" s="6"/>
      <c r="BI44" s="6"/>
      <c r="BJ44" s="6"/>
      <c r="BK44" s="6"/>
      <c r="BL44" s="6"/>
      <c r="BM44" s="6"/>
      <c r="BN44" s="6"/>
      <c r="BQ44" s="6"/>
      <c r="BR44" s="6"/>
      <c r="BS44" s="6"/>
      <c r="BT44" s="6"/>
      <c r="BU44" s="6"/>
      <c r="BV44" s="6">
        <v>5</v>
      </c>
      <c r="BW44" s="6"/>
      <c r="CE44" s="6">
        <f t="shared" si="2"/>
        <v>10</v>
      </c>
      <c r="CF44" s="6"/>
      <c r="CG44" s="6"/>
      <c r="CH44" s="6"/>
      <c r="CI44" s="6"/>
      <c r="CJ44" s="6"/>
      <c r="CO44" s="6">
        <f t="shared" si="3"/>
        <v>0</v>
      </c>
      <c r="CP44" s="6"/>
      <c r="CQ44" s="6"/>
      <c r="CR44" s="6"/>
      <c r="CS44" s="6"/>
      <c r="CT44" s="6"/>
      <c r="DC44" s="6">
        <f t="shared" si="4"/>
        <v>0</v>
      </c>
      <c r="DD44" s="6">
        <v>50</v>
      </c>
      <c r="DE44" s="6">
        <f t="shared" si="5"/>
        <v>60</v>
      </c>
    </row>
    <row r="45" spans="1:109">
      <c r="A45" s="6" t="s">
        <v>1271</v>
      </c>
      <c r="B45" s="6"/>
      <c r="C45" s="6" t="s">
        <v>1272</v>
      </c>
      <c r="D45" s="6">
        <v>2</v>
      </c>
      <c r="E45" s="6"/>
      <c r="F45" s="6"/>
      <c r="J45" s="6"/>
      <c r="K45" s="6"/>
      <c r="L45" s="1">
        <v>2</v>
      </c>
      <c r="R45" s="6">
        <f t="shared" si="0"/>
        <v>4</v>
      </c>
      <c r="S45" s="6"/>
      <c r="T45" s="6">
        <v>1</v>
      </c>
      <c r="U45" s="6">
        <v>3</v>
      </c>
      <c r="V45" s="1">
        <v>3</v>
      </c>
      <c r="Y45" s="6">
        <v>1</v>
      </c>
      <c r="Z45" s="6"/>
      <c r="AA45" s="6"/>
      <c r="AB45" s="6"/>
      <c r="AC45" s="1">
        <v>3</v>
      </c>
      <c r="AG45" s="6" t="str">
        <f t="shared" si="1"/>
        <v>10</v>
      </c>
      <c r="AH45" s="6"/>
      <c r="AI45" s="6">
        <v>3</v>
      </c>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Q45" s="6"/>
      <c r="BR45" s="6"/>
      <c r="BS45" s="6"/>
      <c r="BT45" s="6"/>
      <c r="BU45" s="6">
        <v>5</v>
      </c>
      <c r="BV45" s="6"/>
      <c r="BW45" s="6"/>
      <c r="CC45" s="1">
        <v>6</v>
      </c>
      <c r="CE45" s="6">
        <f t="shared" si="2"/>
        <v>14</v>
      </c>
      <c r="CF45" s="6">
        <v>2</v>
      </c>
      <c r="CG45" s="6"/>
      <c r="CH45" s="6"/>
      <c r="CI45" s="6"/>
      <c r="CJ45" s="6"/>
      <c r="CM45" s="1">
        <v>2</v>
      </c>
      <c r="CO45" s="6">
        <f t="shared" si="3"/>
        <v>4</v>
      </c>
      <c r="CP45" s="6"/>
      <c r="CQ45" s="6"/>
      <c r="CR45" s="6">
        <v>2</v>
      </c>
      <c r="CS45" s="6"/>
      <c r="CT45" s="6"/>
      <c r="CU45" s="1">
        <v>1</v>
      </c>
      <c r="CV45" s="1">
        <v>1</v>
      </c>
      <c r="CY45" s="1">
        <v>2</v>
      </c>
      <c r="DA45" s="1">
        <v>2</v>
      </c>
      <c r="DC45" s="6">
        <f t="shared" si="4"/>
        <v>8</v>
      </c>
      <c r="DD45" s="6">
        <v>50</v>
      </c>
      <c r="DE45" s="6">
        <f t="shared" si="5"/>
        <v>90</v>
      </c>
    </row>
  </sheetData>
  <mergeCells count="117">
    <mergeCell ref="D1:DE1"/>
    <mergeCell ref="D2:R2"/>
    <mergeCell ref="S2:AG2"/>
    <mergeCell ref="AH2:CD2"/>
    <mergeCell ref="CF2:CN2"/>
    <mergeCell ref="CP2:DB2"/>
    <mergeCell ref="A3:C3"/>
    <mergeCell ref="A4:C4"/>
    <mergeCell ref="A5:C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D5:D6"/>
    <mergeCell ref="E5:E6"/>
    <mergeCell ref="F5:F6"/>
    <mergeCell ref="G5:G6"/>
    <mergeCell ref="H5:H6"/>
    <mergeCell ref="I5:I6"/>
    <mergeCell ref="J5:J6"/>
    <mergeCell ref="K5:K6"/>
    <mergeCell ref="L5:L6"/>
    <mergeCell ref="M5:M6"/>
    <mergeCell ref="N5:N6"/>
    <mergeCell ref="O5:O6"/>
    <mergeCell ref="R3:R6"/>
    <mergeCell ref="S5:S6"/>
    <mergeCell ref="T5:T6"/>
    <mergeCell ref="U5:U6"/>
    <mergeCell ref="V5:V6"/>
    <mergeCell ref="W5:W6"/>
    <mergeCell ref="X5:X6"/>
    <mergeCell ref="Y5:Y6"/>
    <mergeCell ref="Z5:Z6"/>
    <mergeCell ref="AA5:AA6"/>
    <mergeCell ref="AB5:AB6"/>
    <mergeCell ref="AC5:AC6"/>
    <mergeCell ref="AD5:AD6"/>
    <mergeCell ref="AG3:AG6"/>
    <mergeCell ref="AH5:AH6"/>
    <mergeCell ref="AI5:AI6"/>
    <mergeCell ref="AJ5:AJ6"/>
    <mergeCell ref="AK5:AK6"/>
    <mergeCell ref="AL5:AL6"/>
    <mergeCell ref="AQ5:AQ6"/>
    <mergeCell ref="AR7:AR8"/>
    <mergeCell ref="AS5:AS6"/>
    <mergeCell ref="AS7:AS8"/>
    <mergeCell ref="AT5:AT6"/>
    <mergeCell ref="AT7:AT8"/>
    <mergeCell ref="BL5:BL6"/>
    <mergeCell ref="BM5:BM6"/>
    <mergeCell ref="BN5:BN6"/>
    <mergeCell ref="BO5:BO6"/>
    <mergeCell ref="BQ5:BQ6"/>
    <mergeCell ref="BR5:BR6"/>
    <mergeCell ref="BS5:BS6"/>
    <mergeCell ref="BW5:BW6"/>
    <mergeCell ref="BX5:BX6"/>
    <mergeCell ref="CE3:CE6"/>
    <mergeCell ref="CF5:CF6"/>
    <mergeCell ref="CG5:CG6"/>
    <mergeCell ref="CI5:CI6"/>
    <mergeCell ref="CJ5:CJ6"/>
    <mergeCell ref="CK5:CK6"/>
    <mergeCell ref="CL5:CL6"/>
    <mergeCell ref="CN5:CN6"/>
    <mergeCell ref="CO3:CO6"/>
    <mergeCell ref="CP5:CP6"/>
    <mergeCell ref="CQ5:CQ6"/>
    <mergeCell ref="CR5:CR6"/>
    <mergeCell ref="CT5:CT6"/>
    <mergeCell ref="CU5:CU6"/>
    <mergeCell ref="CV5:CV6"/>
    <mergeCell ref="CW5:CW6"/>
    <mergeCell ref="CZ5:CZ6"/>
    <mergeCell ref="DB5:DB6"/>
    <mergeCell ref="DC3:DC6"/>
    <mergeCell ref="DD2:DD6"/>
    <mergeCell ref="DE2:DE6"/>
    <mergeCell ref="A1:C2"/>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Z49"/>
  <sheetViews>
    <sheetView workbookViewId="0">
      <selection activeCell="AK28" sqref="AK28"/>
    </sheetView>
  </sheetViews>
  <sheetFormatPr defaultColWidth="8.83333333333333" defaultRowHeight="14"/>
  <cols>
    <col min="1" max="2" width="9.91666666666667" style="1" customWidth="1"/>
    <col min="3" max="3" width="11" style="1" customWidth="1"/>
    <col min="4" max="8" width="14.5" style="1" customWidth="1"/>
    <col min="9" max="9" width="8.83333333333333" style="1"/>
    <col min="10" max="13" width="14.5" style="1" customWidth="1"/>
    <col min="14" max="14" width="8.83333333333333" style="1"/>
    <col min="15" max="39" width="14.5" style="1" customWidth="1"/>
    <col min="40" max="40" width="8.83333333333333" style="1"/>
    <col min="41" max="44" width="14.5" style="1" customWidth="1"/>
    <col min="45" max="45" width="8.83333333333333" style="1"/>
    <col min="46" max="49" width="14.5" style="1" customWidth="1"/>
    <col min="50" max="52" width="8.83333333333333" style="1"/>
    <col min="53" max="16384" width="8.83333333333333" style="2"/>
  </cols>
  <sheetData>
    <row r="1" ht="35.25" customHeight="1" spans="1:52">
      <c r="A1" s="3" t="s">
        <v>1273</v>
      </c>
      <c r="B1" s="3"/>
      <c r="C1" s="3"/>
      <c r="D1" s="4" t="s">
        <v>185</v>
      </c>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row>
    <row r="2" ht="14.25" customHeight="1" spans="1:52">
      <c r="A2" s="3"/>
      <c r="B2" s="3"/>
      <c r="C2" s="3"/>
      <c r="D2" s="5" t="s">
        <v>2</v>
      </c>
      <c r="E2" s="5"/>
      <c r="F2" s="5"/>
      <c r="G2" s="5"/>
      <c r="H2" s="5"/>
      <c r="I2" s="5"/>
      <c r="J2" s="5" t="s">
        <v>3</v>
      </c>
      <c r="K2" s="5"/>
      <c r="L2" s="5"/>
      <c r="M2" s="5"/>
      <c r="N2" s="5"/>
      <c r="O2" s="5" t="s">
        <v>4</v>
      </c>
      <c r="P2" s="5"/>
      <c r="Q2" s="5"/>
      <c r="R2" s="5"/>
      <c r="S2" s="5"/>
      <c r="T2" s="5"/>
      <c r="U2" s="5"/>
      <c r="V2" s="5"/>
      <c r="W2" s="5"/>
      <c r="X2" s="5"/>
      <c r="Y2" s="5"/>
      <c r="Z2" s="5"/>
      <c r="AA2" s="5"/>
      <c r="AB2" s="5"/>
      <c r="AC2" s="5"/>
      <c r="AD2" s="5"/>
      <c r="AE2" s="5"/>
      <c r="AF2" s="5"/>
      <c r="AG2" s="5"/>
      <c r="AH2" s="5"/>
      <c r="AI2" s="5"/>
      <c r="AJ2" s="5"/>
      <c r="AK2" s="5"/>
      <c r="AL2" s="5"/>
      <c r="AM2" s="5"/>
      <c r="AN2" s="5"/>
      <c r="AO2" s="5" t="s">
        <v>5</v>
      </c>
      <c r="AP2" s="5"/>
      <c r="AQ2" s="5"/>
      <c r="AR2" s="5"/>
      <c r="AS2" s="5"/>
      <c r="AT2" s="5" t="s">
        <v>6</v>
      </c>
      <c r="AU2" s="5"/>
      <c r="AV2" s="5"/>
      <c r="AW2" s="5"/>
      <c r="AX2" s="5"/>
      <c r="AY2" s="34" t="s">
        <v>7</v>
      </c>
      <c r="AZ2" s="5" t="s">
        <v>8</v>
      </c>
    </row>
    <row r="3" ht="15" customHeight="1" spans="1:52">
      <c r="A3" s="5" t="s">
        <v>9</v>
      </c>
      <c r="B3" s="5"/>
      <c r="C3" s="5"/>
      <c r="D3" s="6"/>
      <c r="E3" s="6"/>
      <c r="F3" s="6"/>
      <c r="G3" s="6"/>
      <c r="H3" s="6"/>
      <c r="I3" s="5" t="s">
        <v>10</v>
      </c>
      <c r="J3" s="6"/>
      <c r="K3" s="6"/>
      <c r="L3" s="6"/>
      <c r="M3" s="6"/>
      <c r="N3" s="34" t="s">
        <v>11</v>
      </c>
      <c r="O3" s="6"/>
      <c r="P3" s="6"/>
      <c r="Q3" s="6"/>
      <c r="R3" s="6"/>
      <c r="S3" s="5"/>
      <c r="T3" s="5"/>
      <c r="U3" s="5"/>
      <c r="V3" s="5"/>
      <c r="W3" s="6"/>
      <c r="X3" s="6"/>
      <c r="Y3" s="6"/>
      <c r="Z3" s="6"/>
      <c r="AA3" s="5"/>
      <c r="AB3" s="107"/>
      <c r="AC3" s="107"/>
      <c r="AD3" s="107"/>
      <c r="AE3" s="6"/>
      <c r="AF3" s="6"/>
      <c r="AG3" s="6"/>
      <c r="AH3" s="6"/>
      <c r="AI3" s="6"/>
      <c r="AJ3" s="6"/>
      <c r="AK3" s="6"/>
      <c r="AL3" s="6"/>
      <c r="AM3" s="6"/>
      <c r="AN3" s="5" t="s">
        <v>12</v>
      </c>
      <c r="AO3" s="6"/>
      <c r="AP3" s="9"/>
      <c r="AQ3" s="6"/>
      <c r="AR3" s="6"/>
      <c r="AS3" s="5" t="s">
        <v>13</v>
      </c>
      <c r="AT3" s="6"/>
      <c r="AU3" s="6"/>
      <c r="AV3" s="107"/>
      <c r="AW3" s="6"/>
      <c r="AX3" s="5" t="s">
        <v>14</v>
      </c>
      <c r="AY3" s="36"/>
      <c r="AZ3" s="5"/>
    </row>
    <row r="4" ht="80" customHeight="1" spans="1:52">
      <c r="A4" s="5" t="s">
        <v>15</v>
      </c>
      <c r="B4" s="5"/>
      <c r="C4" s="5"/>
      <c r="D4" s="118" t="s">
        <v>1274</v>
      </c>
      <c r="E4" s="6" t="s">
        <v>1275</v>
      </c>
      <c r="F4" s="12" t="s">
        <v>1276</v>
      </c>
      <c r="G4" s="20"/>
      <c r="H4" s="21"/>
      <c r="I4" s="5"/>
      <c r="J4" s="9" t="s">
        <v>1277</v>
      </c>
      <c r="K4" s="32" t="s">
        <v>23</v>
      </c>
      <c r="L4" s="32" t="s">
        <v>1278</v>
      </c>
      <c r="M4" s="9" t="s">
        <v>1276</v>
      </c>
      <c r="N4" s="36"/>
      <c r="O4" s="32" t="s">
        <v>1279</v>
      </c>
      <c r="P4" s="32" t="s">
        <v>652</v>
      </c>
      <c r="Q4" s="21" t="s">
        <v>395</v>
      </c>
      <c r="R4" s="32" t="s">
        <v>1280</v>
      </c>
      <c r="S4" s="5" t="s">
        <v>1281</v>
      </c>
      <c r="T4" s="5" t="s">
        <v>1282</v>
      </c>
      <c r="U4" s="5" t="s">
        <v>1283</v>
      </c>
      <c r="V4" s="5" t="s">
        <v>657</v>
      </c>
      <c r="W4" s="32" t="s">
        <v>1284</v>
      </c>
      <c r="X4" s="32" t="s">
        <v>947</v>
      </c>
      <c r="Y4" s="21" t="s">
        <v>1285</v>
      </c>
      <c r="Z4" s="32" t="s">
        <v>1286</v>
      </c>
      <c r="AA4" s="5" t="s">
        <v>1287</v>
      </c>
      <c r="AB4" s="124" t="s">
        <v>1288</v>
      </c>
      <c r="AC4" s="124" t="s">
        <v>1289</v>
      </c>
      <c r="AD4" s="125" t="s">
        <v>1290</v>
      </c>
      <c r="AE4" s="32" t="s">
        <v>1291</v>
      </c>
      <c r="AF4" s="32" t="s">
        <v>981</v>
      </c>
      <c r="AG4" s="21" t="s">
        <v>1292</v>
      </c>
      <c r="AH4" s="21" t="s">
        <v>1293</v>
      </c>
      <c r="AI4" s="32" t="s">
        <v>1294</v>
      </c>
      <c r="AJ4" s="32" t="s">
        <v>1295</v>
      </c>
      <c r="AK4" s="32" t="s">
        <v>1276</v>
      </c>
      <c r="AL4" s="21"/>
      <c r="AM4" s="32"/>
      <c r="AN4" s="5"/>
      <c r="AO4" s="9" t="s">
        <v>1276</v>
      </c>
      <c r="AP4" s="9"/>
      <c r="AQ4" s="9"/>
      <c r="AR4" s="32"/>
      <c r="AS4" s="5"/>
      <c r="AT4" s="9" t="s">
        <v>263</v>
      </c>
      <c r="AU4" s="9" t="s">
        <v>1296</v>
      </c>
      <c r="AV4" s="127" t="s">
        <v>1297</v>
      </c>
      <c r="AW4" s="32" t="s">
        <v>1276</v>
      </c>
      <c r="AX4" s="5"/>
      <c r="AY4" s="36"/>
      <c r="AZ4" s="5"/>
    </row>
    <row r="5" ht="15" customHeight="1" spans="1:52">
      <c r="A5" s="5" t="s">
        <v>92</v>
      </c>
      <c r="B5" s="5"/>
      <c r="C5" s="5"/>
      <c r="D5" s="13"/>
      <c r="E5" s="6"/>
      <c r="F5" s="6"/>
      <c r="G5" s="6"/>
      <c r="H5" s="6"/>
      <c r="I5" s="5"/>
      <c r="J5" s="6"/>
      <c r="K5" s="6"/>
      <c r="L5" s="6"/>
      <c r="M5" s="13"/>
      <c r="N5" s="36"/>
      <c r="O5" s="13"/>
      <c r="P5" s="13"/>
      <c r="Q5" s="13"/>
      <c r="R5" s="13"/>
      <c r="S5" s="34"/>
      <c r="T5" s="34"/>
      <c r="U5" s="34"/>
      <c r="V5" s="34"/>
      <c r="W5" s="13"/>
      <c r="X5" s="13"/>
      <c r="Y5" s="13"/>
      <c r="Z5" s="13"/>
      <c r="AA5" s="34"/>
      <c r="AB5" s="107"/>
      <c r="AC5" s="107"/>
      <c r="AD5" s="107"/>
      <c r="AE5" s="6"/>
      <c r="AF5" s="6"/>
      <c r="AG5" s="6"/>
      <c r="AH5" s="13"/>
      <c r="AI5" s="6"/>
      <c r="AJ5" s="6"/>
      <c r="AK5" s="6"/>
      <c r="AL5" s="6"/>
      <c r="AM5" s="6"/>
      <c r="AN5" s="5"/>
      <c r="AO5" s="6"/>
      <c r="AP5" s="6"/>
      <c r="AQ5" s="6"/>
      <c r="AR5" s="6"/>
      <c r="AS5" s="5"/>
      <c r="AT5" s="13"/>
      <c r="AU5" s="13"/>
      <c r="AV5" s="107"/>
      <c r="AW5" s="13"/>
      <c r="AX5" s="5"/>
      <c r="AY5" s="36"/>
      <c r="AZ5" s="5"/>
    </row>
    <row r="6" ht="15.5" spans="1:52">
      <c r="A6" s="5" t="s">
        <v>93</v>
      </c>
      <c r="B6" s="5"/>
      <c r="C6" s="5" t="s">
        <v>94</v>
      </c>
      <c r="D6" s="22"/>
      <c r="E6" s="6"/>
      <c r="F6" s="6"/>
      <c r="G6" s="6"/>
      <c r="H6" s="6"/>
      <c r="I6" s="5"/>
      <c r="J6" s="6"/>
      <c r="K6" s="6"/>
      <c r="L6" s="6"/>
      <c r="M6" s="22"/>
      <c r="N6" s="39"/>
      <c r="O6" s="22"/>
      <c r="P6" s="22"/>
      <c r="Q6" s="22"/>
      <c r="R6" s="22"/>
      <c r="S6" s="39"/>
      <c r="T6" s="39"/>
      <c r="U6" s="39"/>
      <c r="V6" s="39"/>
      <c r="W6" s="22"/>
      <c r="X6" s="22"/>
      <c r="Y6" s="22"/>
      <c r="Z6" s="22"/>
      <c r="AA6" s="39"/>
      <c r="AB6" s="107"/>
      <c r="AC6" s="107"/>
      <c r="AD6" s="107"/>
      <c r="AE6" s="6"/>
      <c r="AF6" s="6"/>
      <c r="AG6" s="6"/>
      <c r="AH6" s="22"/>
      <c r="AI6" s="6"/>
      <c r="AJ6" s="6"/>
      <c r="AK6" s="6"/>
      <c r="AL6" s="6"/>
      <c r="AM6" s="6"/>
      <c r="AN6" s="5"/>
      <c r="AO6" s="6"/>
      <c r="AP6" s="6"/>
      <c r="AQ6" s="6"/>
      <c r="AR6" s="6"/>
      <c r="AS6" s="5"/>
      <c r="AT6" s="22"/>
      <c r="AU6" s="22"/>
      <c r="AV6" s="107"/>
      <c r="AW6" s="22"/>
      <c r="AX6" s="5"/>
      <c r="AY6" s="39"/>
      <c r="AZ6" s="5"/>
    </row>
    <row r="7" spans="1:52">
      <c r="A7" s="119" t="s">
        <v>1298</v>
      </c>
      <c r="B7" s="120"/>
      <c r="C7" s="121" t="s">
        <v>1299</v>
      </c>
      <c r="D7" s="6"/>
      <c r="E7" s="6"/>
      <c r="F7" s="6"/>
      <c r="G7" s="6"/>
      <c r="H7" s="6"/>
      <c r="I7" s="6">
        <f t="shared" ref="I7:I41" si="0">IF(SUM(D7:H7)&gt;5,"5",SUM(D7:H7))</f>
        <v>0</v>
      </c>
      <c r="J7" s="6"/>
      <c r="K7" s="6"/>
      <c r="L7" s="6"/>
      <c r="M7" s="6"/>
      <c r="N7" s="6">
        <f t="shared" ref="N7:N41" si="1">IF(SUM(J7:M7)&gt;10,"10",IF(SUM(J7:M7)&lt;0,"0",SUM(J7:M7)))</f>
        <v>0</v>
      </c>
      <c r="O7" s="6"/>
      <c r="P7" s="6"/>
      <c r="Q7" s="6"/>
      <c r="R7" s="6"/>
      <c r="S7" s="6"/>
      <c r="T7" s="6"/>
      <c r="U7" s="6"/>
      <c r="V7" s="6"/>
      <c r="W7" s="6"/>
      <c r="X7" s="6"/>
      <c r="Y7" s="6"/>
      <c r="Z7" s="6"/>
      <c r="AA7" s="6"/>
      <c r="AB7" s="107"/>
      <c r="AC7" s="107"/>
      <c r="AD7" s="107"/>
      <c r="AE7" s="6"/>
      <c r="AF7" s="6"/>
      <c r="AG7" s="6"/>
      <c r="AH7" s="6"/>
      <c r="AI7" s="6"/>
      <c r="AJ7" s="6"/>
      <c r="AK7" s="6"/>
      <c r="AL7" s="6"/>
      <c r="AM7" s="6"/>
      <c r="AN7" s="6">
        <f t="shared" ref="AN7:AN41" si="2">IF(SUM(O7:AM7)&gt;20,"20",SUM(O7:AM7))</f>
        <v>0</v>
      </c>
      <c r="AO7" s="6"/>
      <c r="AP7" s="6"/>
      <c r="AQ7" s="6"/>
      <c r="AR7" s="6"/>
      <c r="AS7" s="6">
        <f t="shared" ref="AS7:AS41" si="3">IF(SUM(AO7:AR7)&gt;5,"5",SUM(AO7:AR7))</f>
        <v>0</v>
      </c>
      <c r="AT7" s="6"/>
      <c r="AU7" s="6"/>
      <c r="AV7" s="107"/>
      <c r="AW7" s="6"/>
      <c r="AX7" s="6">
        <f t="shared" ref="AX7:AX41" si="4">IF(SUM(AT7:AW7)&gt;10,"10",SUM(AT7:AW7))</f>
        <v>0</v>
      </c>
      <c r="AY7" s="6">
        <v>50</v>
      </c>
      <c r="AZ7" s="6">
        <f t="shared" ref="AZ7:AZ41" si="5">SUM(AX7+AS7+AN7+N7+I7+AY7)</f>
        <v>50</v>
      </c>
    </row>
    <row r="8" spans="1:52">
      <c r="A8" s="119" t="s">
        <v>1300</v>
      </c>
      <c r="B8" s="120"/>
      <c r="C8" s="122" t="s">
        <v>1301</v>
      </c>
      <c r="D8" s="6"/>
      <c r="E8" s="6">
        <v>2</v>
      </c>
      <c r="F8" s="6"/>
      <c r="G8" s="6"/>
      <c r="H8" s="6"/>
      <c r="I8" s="6">
        <f t="shared" si="0"/>
        <v>2</v>
      </c>
      <c r="J8" s="6"/>
      <c r="K8" s="6"/>
      <c r="L8" s="6">
        <v>3</v>
      </c>
      <c r="M8" s="6"/>
      <c r="N8" s="6">
        <f t="shared" si="1"/>
        <v>3</v>
      </c>
      <c r="O8" s="6"/>
      <c r="P8" s="6"/>
      <c r="Q8" s="6"/>
      <c r="R8" s="6"/>
      <c r="S8" s="6"/>
      <c r="T8" s="6"/>
      <c r="U8" s="6"/>
      <c r="V8" s="6"/>
      <c r="W8" s="6"/>
      <c r="X8" s="6"/>
      <c r="Y8" s="6"/>
      <c r="Z8" s="6"/>
      <c r="AA8" s="6"/>
      <c r="AB8" s="107"/>
      <c r="AC8" s="107"/>
      <c r="AD8" s="107"/>
      <c r="AE8" s="6"/>
      <c r="AF8" s="6"/>
      <c r="AG8" s="6"/>
      <c r="AH8" s="6"/>
      <c r="AI8" s="6"/>
      <c r="AJ8" s="6"/>
      <c r="AK8" s="6"/>
      <c r="AL8" s="6"/>
      <c r="AM8" s="6"/>
      <c r="AN8" s="6">
        <f t="shared" si="2"/>
        <v>0</v>
      </c>
      <c r="AO8" s="6"/>
      <c r="AP8" s="6"/>
      <c r="AQ8" s="6"/>
      <c r="AR8" s="6"/>
      <c r="AS8" s="6">
        <f t="shared" si="3"/>
        <v>0</v>
      </c>
      <c r="AT8" s="6"/>
      <c r="AU8" s="6"/>
      <c r="AV8" s="107"/>
      <c r="AW8" s="6"/>
      <c r="AX8" s="6">
        <f t="shared" si="4"/>
        <v>0</v>
      </c>
      <c r="AY8" s="6">
        <v>50</v>
      </c>
      <c r="AZ8" s="6">
        <f t="shared" si="5"/>
        <v>55</v>
      </c>
    </row>
    <row r="9" spans="1:52">
      <c r="A9" s="119" t="s">
        <v>1302</v>
      </c>
      <c r="B9" s="120"/>
      <c r="C9" s="122" t="s">
        <v>1303</v>
      </c>
      <c r="D9" s="6"/>
      <c r="E9" s="6"/>
      <c r="F9" s="6"/>
      <c r="G9" s="6"/>
      <c r="H9" s="6"/>
      <c r="I9" s="6">
        <f t="shared" si="0"/>
        <v>0</v>
      </c>
      <c r="J9" s="6"/>
      <c r="K9" s="6"/>
      <c r="L9" s="6"/>
      <c r="M9" s="6"/>
      <c r="N9" s="6">
        <f t="shared" si="1"/>
        <v>0</v>
      </c>
      <c r="O9" s="6"/>
      <c r="P9" s="6"/>
      <c r="Q9" s="6"/>
      <c r="R9" s="6"/>
      <c r="S9" s="6"/>
      <c r="T9" s="6"/>
      <c r="U9" s="6"/>
      <c r="V9" s="6"/>
      <c r="W9" s="6"/>
      <c r="X9" s="6"/>
      <c r="Y9" s="6"/>
      <c r="Z9" s="6"/>
      <c r="AA9" s="6"/>
      <c r="AB9" s="107"/>
      <c r="AC9" s="107"/>
      <c r="AD9" s="107"/>
      <c r="AE9" s="6"/>
      <c r="AF9" s="6"/>
      <c r="AG9" s="6"/>
      <c r="AH9" s="6"/>
      <c r="AI9" s="6"/>
      <c r="AJ9" s="6"/>
      <c r="AK9" s="6"/>
      <c r="AL9" s="6"/>
      <c r="AM9" s="6"/>
      <c r="AN9" s="6">
        <f t="shared" si="2"/>
        <v>0</v>
      </c>
      <c r="AO9" s="6"/>
      <c r="AP9" s="6"/>
      <c r="AQ9" s="6"/>
      <c r="AR9" s="6"/>
      <c r="AS9" s="6">
        <f t="shared" si="3"/>
        <v>0</v>
      </c>
      <c r="AT9" s="6"/>
      <c r="AU9" s="6"/>
      <c r="AV9" s="107"/>
      <c r="AW9" s="6"/>
      <c r="AX9" s="6">
        <f t="shared" si="4"/>
        <v>0</v>
      </c>
      <c r="AY9" s="6">
        <v>50</v>
      </c>
      <c r="AZ9" s="6">
        <f t="shared" si="5"/>
        <v>50</v>
      </c>
    </row>
    <row r="10" spans="1:52">
      <c r="A10" s="119" t="s">
        <v>1304</v>
      </c>
      <c r="B10" s="120"/>
      <c r="C10" s="122" t="s">
        <v>1305</v>
      </c>
      <c r="D10" s="6"/>
      <c r="E10" s="6"/>
      <c r="F10" s="6"/>
      <c r="G10" s="6"/>
      <c r="H10" s="6"/>
      <c r="I10" s="6">
        <f t="shared" si="0"/>
        <v>0</v>
      </c>
      <c r="J10" s="6"/>
      <c r="K10" s="6"/>
      <c r="L10" s="6"/>
      <c r="M10" s="6"/>
      <c r="N10" s="6">
        <f t="shared" si="1"/>
        <v>0</v>
      </c>
      <c r="O10" s="6"/>
      <c r="P10" s="6"/>
      <c r="Q10" s="6"/>
      <c r="R10" s="6">
        <v>3</v>
      </c>
      <c r="S10" s="6"/>
      <c r="T10" s="6"/>
      <c r="U10" s="6"/>
      <c r="V10" s="6"/>
      <c r="W10" s="6"/>
      <c r="X10" s="6"/>
      <c r="Y10" s="6"/>
      <c r="Z10" s="6"/>
      <c r="AA10" s="6"/>
      <c r="AB10" s="107"/>
      <c r="AC10" s="107"/>
      <c r="AD10" s="107"/>
      <c r="AE10" s="6"/>
      <c r="AF10" s="6">
        <v>5</v>
      </c>
      <c r="AG10" s="6"/>
      <c r="AH10" s="6"/>
      <c r="AI10" s="6">
        <v>5</v>
      </c>
      <c r="AJ10" s="6"/>
      <c r="AK10" s="6"/>
      <c r="AL10" s="6"/>
      <c r="AM10" s="6"/>
      <c r="AN10" s="6">
        <f t="shared" si="2"/>
        <v>13</v>
      </c>
      <c r="AO10" s="6"/>
      <c r="AP10" s="6"/>
      <c r="AQ10" s="6"/>
      <c r="AR10" s="6"/>
      <c r="AS10" s="6">
        <f t="shared" si="3"/>
        <v>0</v>
      </c>
      <c r="AT10" s="6"/>
      <c r="AU10" s="6"/>
      <c r="AV10" s="107"/>
      <c r="AW10" s="6"/>
      <c r="AX10" s="6">
        <f t="shared" si="4"/>
        <v>0</v>
      </c>
      <c r="AY10" s="6">
        <v>50</v>
      </c>
      <c r="AZ10" s="6">
        <f t="shared" si="5"/>
        <v>63</v>
      </c>
    </row>
    <row r="11" spans="1:52">
      <c r="A11" s="119" t="s">
        <v>1306</v>
      </c>
      <c r="B11" s="120"/>
      <c r="C11" s="122" t="s">
        <v>1307</v>
      </c>
      <c r="D11" s="6"/>
      <c r="E11" s="6"/>
      <c r="F11" s="6"/>
      <c r="G11" s="6"/>
      <c r="H11" s="6"/>
      <c r="I11" s="6">
        <f t="shared" si="0"/>
        <v>0</v>
      </c>
      <c r="J11" s="6"/>
      <c r="K11" s="6"/>
      <c r="L11" s="6"/>
      <c r="M11" s="6"/>
      <c r="N11" s="6">
        <f t="shared" si="1"/>
        <v>0</v>
      </c>
      <c r="O11" s="6"/>
      <c r="P11" s="6"/>
      <c r="Q11" s="6"/>
      <c r="R11" s="6"/>
      <c r="S11" s="6"/>
      <c r="T11" s="6"/>
      <c r="U11" s="6"/>
      <c r="V11" s="6"/>
      <c r="W11" s="6"/>
      <c r="X11" s="6"/>
      <c r="Y11" s="6"/>
      <c r="Z11" s="6"/>
      <c r="AA11" s="6"/>
      <c r="AB11" s="107"/>
      <c r="AC11" s="107"/>
      <c r="AD11" s="107"/>
      <c r="AE11" s="6"/>
      <c r="AF11" s="6"/>
      <c r="AG11" s="6"/>
      <c r="AH11" s="6"/>
      <c r="AI11" s="6"/>
      <c r="AJ11" s="6"/>
      <c r="AK11" s="6"/>
      <c r="AL11" s="6"/>
      <c r="AM11" s="6"/>
      <c r="AN11" s="6">
        <f t="shared" si="2"/>
        <v>0</v>
      </c>
      <c r="AO11" s="6"/>
      <c r="AP11" s="6"/>
      <c r="AQ11" s="6"/>
      <c r="AR11" s="6"/>
      <c r="AS11" s="6">
        <f t="shared" si="3"/>
        <v>0</v>
      </c>
      <c r="AT11" s="6"/>
      <c r="AU11" s="6"/>
      <c r="AV11" s="107"/>
      <c r="AW11" s="6"/>
      <c r="AX11" s="6">
        <f t="shared" si="4"/>
        <v>0</v>
      </c>
      <c r="AY11" s="6">
        <v>50</v>
      </c>
      <c r="AZ11" s="6">
        <f t="shared" si="5"/>
        <v>50</v>
      </c>
    </row>
    <row r="12" spans="1:52">
      <c r="A12" s="119" t="s">
        <v>1308</v>
      </c>
      <c r="B12" s="120"/>
      <c r="C12" s="122" t="s">
        <v>1309</v>
      </c>
      <c r="D12" s="6"/>
      <c r="E12" s="6"/>
      <c r="F12" s="6"/>
      <c r="G12" s="6"/>
      <c r="H12" s="6"/>
      <c r="I12" s="6">
        <f t="shared" si="0"/>
        <v>0</v>
      </c>
      <c r="J12" s="6"/>
      <c r="K12" s="6"/>
      <c r="L12" s="6"/>
      <c r="M12" s="6"/>
      <c r="N12" s="6">
        <f t="shared" si="1"/>
        <v>0</v>
      </c>
      <c r="O12" s="6"/>
      <c r="P12" s="6"/>
      <c r="Q12" s="6"/>
      <c r="R12" s="6"/>
      <c r="S12" s="6"/>
      <c r="T12" s="6"/>
      <c r="U12" s="6"/>
      <c r="V12" s="6"/>
      <c r="W12" s="6"/>
      <c r="X12" s="6"/>
      <c r="Y12" s="6"/>
      <c r="Z12" s="6"/>
      <c r="AA12" s="6"/>
      <c r="AB12" s="107"/>
      <c r="AC12" s="107"/>
      <c r="AD12" s="107"/>
      <c r="AE12" s="6"/>
      <c r="AF12" s="6"/>
      <c r="AG12" s="6"/>
      <c r="AH12" s="6"/>
      <c r="AI12" s="6"/>
      <c r="AJ12" s="6"/>
      <c r="AK12" s="6"/>
      <c r="AL12" s="6"/>
      <c r="AM12" s="6"/>
      <c r="AN12" s="6">
        <f t="shared" si="2"/>
        <v>0</v>
      </c>
      <c r="AO12" s="6"/>
      <c r="AP12" s="6"/>
      <c r="AQ12" s="6"/>
      <c r="AR12" s="6"/>
      <c r="AS12" s="6">
        <f t="shared" si="3"/>
        <v>0</v>
      </c>
      <c r="AT12" s="6"/>
      <c r="AU12" s="6"/>
      <c r="AV12" s="107"/>
      <c r="AW12" s="6"/>
      <c r="AX12" s="6">
        <f t="shared" si="4"/>
        <v>0</v>
      </c>
      <c r="AY12" s="6">
        <v>50</v>
      </c>
      <c r="AZ12" s="6">
        <f t="shared" si="5"/>
        <v>50</v>
      </c>
    </row>
    <row r="13" spans="1:52">
      <c r="A13" s="119" t="s">
        <v>1310</v>
      </c>
      <c r="B13" s="120"/>
      <c r="C13" s="122" t="s">
        <v>1311</v>
      </c>
      <c r="D13" s="6"/>
      <c r="E13" s="6"/>
      <c r="F13" s="6"/>
      <c r="G13" s="6"/>
      <c r="H13" s="6"/>
      <c r="I13" s="6">
        <f t="shared" si="0"/>
        <v>0</v>
      </c>
      <c r="J13" s="6"/>
      <c r="K13" s="6"/>
      <c r="L13" s="6"/>
      <c r="M13" s="6"/>
      <c r="N13" s="6">
        <f t="shared" si="1"/>
        <v>0</v>
      </c>
      <c r="O13" s="6"/>
      <c r="P13" s="6">
        <v>5</v>
      </c>
      <c r="Q13" s="6"/>
      <c r="R13" s="6"/>
      <c r="S13" s="6"/>
      <c r="T13" s="6"/>
      <c r="U13" s="6"/>
      <c r="V13" s="6"/>
      <c r="W13" s="6"/>
      <c r="X13" s="6"/>
      <c r="Y13" s="6"/>
      <c r="Z13" s="6"/>
      <c r="AA13" s="6"/>
      <c r="AB13" s="107">
        <v>5</v>
      </c>
      <c r="AC13" s="107"/>
      <c r="AD13" s="107">
        <v>3</v>
      </c>
      <c r="AE13" s="6"/>
      <c r="AF13" s="6">
        <v>5</v>
      </c>
      <c r="AG13" s="6"/>
      <c r="AH13" s="6"/>
      <c r="AI13" s="6"/>
      <c r="AJ13" s="6"/>
      <c r="AK13" s="6"/>
      <c r="AL13" s="6"/>
      <c r="AM13" s="6"/>
      <c r="AN13" s="6">
        <f t="shared" si="2"/>
        <v>18</v>
      </c>
      <c r="AO13" s="6"/>
      <c r="AP13" s="6"/>
      <c r="AQ13" s="6"/>
      <c r="AR13" s="6"/>
      <c r="AS13" s="6">
        <f t="shared" si="3"/>
        <v>0</v>
      </c>
      <c r="AT13" s="6"/>
      <c r="AU13" s="6"/>
      <c r="AV13" s="107">
        <v>3</v>
      </c>
      <c r="AW13" s="6"/>
      <c r="AX13" s="6">
        <f t="shared" si="4"/>
        <v>3</v>
      </c>
      <c r="AY13" s="6">
        <v>50</v>
      </c>
      <c r="AZ13" s="6">
        <f t="shared" si="5"/>
        <v>71</v>
      </c>
    </row>
    <row r="14" spans="1:52">
      <c r="A14" s="119" t="s">
        <v>1312</v>
      </c>
      <c r="B14" s="120"/>
      <c r="C14" s="122" t="s">
        <v>1313</v>
      </c>
      <c r="D14" s="6"/>
      <c r="E14" s="6"/>
      <c r="F14" s="6"/>
      <c r="G14" s="6"/>
      <c r="H14" s="6"/>
      <c r="I14" s="6">
        <f t="shared" si="0"/>
        <v>0</v>
      </c>
      <c r="J14" s="6"/>
      <c r="K14" s="6"/>
      <c r="L14" s="6"/>
      <c r="M14" s="6"/>
      <c r="N14" s="6">
        <f t="shared" si="1"/>
        <v>0</v>
      </c>
      <c r="O14" s="6"/>
      <c r="P14" s="6"/>
      <c r="Q14" s="6"/>
      <c r="R14" s="6"/>
      <c r="S14" s="6"/>
      <c r="T14" s="6"/>
      <c r="U14" s="6"/>
      <c r="V14" s="6"/>
      <c r="W14" s="6"/>
      <c r="X14" s="6"/>
      <c r="Y14" s="6"/>
      <c r="Z14" s="6"/>
      <c r="AA14" s="6"/>
      <c r="AB14" s="107"/>
      <c r="AC14" s="107"/>
      <c r="AD14" s="107"/>
      <c r="AE14" s="6">
        <v>3</v>
      </c>
      <c r="AF14" s="6"/>
      <c r="AG14" s="6"/>
      <c r="AH14" s="6"/>
      <c r="AI14" s="6"/>
      <c r="AJ14" s="6"/>
      <c r="AK14" s="6"/>
      <c r="AL14" s="6"/>
      <c r="AM14" s="6"/>
      <c r="AN14" s="6">
        <f t="shared" si="2"/>
        <v>3</v>
      </c>
      <c r="AO14" s="6"/>
      <c r="AP14" s="6"/>
      <c r="AQ14" s="6"/>
      <c r="AR14" s="6"/>
      <c r="AS14" s="6">
        <f t="shared" si="3"/>
        <v>0</v>
      </c>
      <c r="AT14" s="6"/>
      <c r="AU14" s="6"/>
      <c r="AV14" s="107"/>
      <c r="AW14" s="6"/>
      <c r="AX14" s="6">
        <f t="shared" si="4"/>
        <v>0</v>
      </c>
      <c r="AY14" s="6">
        <v>50</v>
      </c>
      <c r="AZ14" s="6">
        <f t="shared" si="5"/>
        <v>53</v>
      </c>
    </row>
    <row r="15" spans="1:52">
      <c r="A15" s="119" t="s">
        <v>1314</v>
      </c>
      <c r="B15" s="120"/>
      <c r="C15" s="122" t="s">
        <v>1315</v>
      </c>
      <c r="D15" s="6"/>
      <c r="E15" s="6"/>
      <c r="F15" s="6"/>
      <c r="G15" s="6"/>
      <c r="H15" s="6"/>
      <c r="I15" s="6">
        <f t="shared" si="0"/>
        <v>0</v>
      </c>
      <c r="J15" s="6"/>
      <c r="K15" s="6"/>
      <c r="L15" s="6"/>
      <c r="M15" s="6"/>
      <c r="N15" s="6">
        <f t="shared" si="1"/>
        <v>0</v>
      </c>
      <c r="O15" s="6"/>
      <c r="P15" s="6"/>
      <c r="Q15" s="6"/>
      <c r="R15" s="6"/>
      <c r="S15" s="6"/>
      <c r="T15" s="6"/>
      <c r="U15" s="6"/>
      <c r="V15" s="6"/>
      <c r="W15" s="6"/>
      <c r="X15" s="6"/>
      <c r="Y15" s="6"/>
      <c r="Z15" s="6"/>
      <c r="AA15" s="6"/>
      <c r="AB15" s="107"/>
      <c r="AC15" s="107"/>
      <c r="AD15" s="107"/>
      <c r="AE15" s="6"/>
      <c r="AF15" s="6">
        <v>5</v>
      </c>
      <c r="AG15" s="6"/>
      <c r="AH15" s="6"/>
      <c r="AI15" s="6"/>
      <c r="AJ15" s="6"/>
      <c r="AK15" s="6"/>
      <c r="AL15" s="6"/>
      <c r="AM15" s="6"/>
      <c r="AN15" s="6">
        <f t="shared" si="2"/>
        <v>5</v>
      </c>
      <c r="AO15" s="6"/>
      <c r="AP15" s="6"/>
      <c r="AQ15" s="6"/>
      <c r="AR15" s="6"/>
      <c r="AS15" s="6">
        <f t="shared" si="3"/>
        <v>0</v>
      </c>
      <c r="AT15" s="6"/>
      <c r="AU15" s="6"/>
      <c r="AV15" s="107"/>
      <c r="AW15" s="6"/>
      <c r="AX15" s="6">
        <f t="shared" si="4"/>
        <v>0</v>
      </c>
      <c r="AY15" s="6">
        <v>50</v>
      </c>
      <c r="AZ15" s="6">
        <f t="shared" si="5"/>
        <v>55</v>
      </c>
    </row>
    <row r="16" spans="1:52">
      <c r="A16" s="119" t="s">
        <v>1316</v>
      </c>
      <c r="B16" s="120"/>
      <c r="C16" s="122" t="s">
        <v>1317</v>
      </c>
      <c r="D16" s="6"/>
      <c r="E16" s="6"/>
      <c r="F16" s="6"/>
      <c r="G16" s="6"/>
      <c r="H16" s="6"/>
      <c r="I16" s="6">
        <f t="shared" si="0"/>
        <v>0</v>
      </c>
      <c r="J16" s="6"/>
      <c r="K16" s="6"/>
      <c r="L16" s="6"/>
      <c r="M16" s="6"/>
      <c r="N16" s="6">
        <f t="shared" si="1"/>
        <v>0</v>
      </c>
      <c r="O16" s="6"/>
      <c r="P16" s="6"/>
      <c r="Q16" s="6"/>
      <c r="R16" s="6"/>
      <c r="S16" s="6"/>
      <c r="T16" s="6"/>
      <c r="U16" s="6"/>
      <c r="V16" s="6"/>
      <c r="W16" s="6"/>
      <c r="X16" s="6">
        <v>1</v>
      </c>
      <c r="Y16" s="6"/>
      <c r="Z16" s="6"/>
      <c r="AA16" s="6"/>
      <c r="AB16" s="107"/>
      <c r="AC16" s="107"/>
      <c r="AD16" s="107"/>
      <c r="AE16" s="6"/>
      <c r="AF16" s="6">
        <v>5</v>
      </c>
      <c r="AG16" s="6"/>
      <c r="AH16" s="6">
        <v>3</v>
      </c>
      <c r="AI16" s="6"/>
      <c r="AJ16" s="6"/>
      <c r="AK16" s="6"/>
      <c r="AL16" s="6"/>
      <c r="AM16" s="6"/>
      <c r="AN16" s="6">
        <f t="shared" si="2"/>
        <v>9</v>
      </c>
      <c r="AO16" s="6"/>
      <c r="AP16" s="6"/>
      <c r="AQ16" s="6"/>
      <c r="AR16" s="6"/>
      <c r="AS16" s="6">
        <f t="shared" si="3"/>
        <v>0</v>
      </c>
      <c r="AT16" s="6"/>
      <c r="AU16" s="6"/>
      <c r="AV16" s="107"/>
      <c r="AW16" s="6"/>
      <c r="AX16" s="6">
        <f t="shared" si="4"/>
        <v>0</v>
      </c>
      <c r="AY16" s="6">
        <v>50</v>
      </c>
      <c r="AZ16" s="6">
        <f t="shared" si="5"/>
        <v>59</v>
      </c>
    </row>
    <row r="17" spans="1:52">
      <c r="A17" s="119" t="s">
        <v>1318</v>
      </c>
      <c r="B17" s="120"/>
      <c r="C17" s="122" t="s">
        <v>1319</v>
      </c>
      <c r="D17" s="6"/>
      <c r="E17" s="6"/>
      <c r="F17" s="6"/>
      <c r="G17" s="6"/>
      <c r="H17" s="6"/>
      <c r="I17" s="6">
        <f t="shared" si="0"/>
        <v>0</v>
      </c>
      <c r="J17" s="6"/>
      <c r="K17" s="6"/>
      <c r="L17" s="6"/>
      <c r="M17" s="6"/>
      <c r="N17" s="6">
        <f t="shared" si="1"/>
        <v>0</v>
      </c>
      <c r="O17" s="6"/>
      <c r="P17" s="6"/>
      <c r="Q17" s="6"/>
      <c r="R17" s="6"/>
      <c r="S17" s="6"/>
      <c r="T17" s="6"/>
      <c r="U17" s="6"/>
      <c r="V17" s="6"/>
      <c r="W17" s="6"/>
      <c r="X17" s="6"/>
      <c r="Y17" s="6"/>
      <c r="Z17" s="6"/>
      <c r="AA17" s="6"/>
      <c r="AB17" s="107"/>
      <c r="AC17" s="107"/>
      <c r="AD17" s="107"/>
      <c r="AE17" s="6"/>
      <c r="AF17" s="6"/>
      <c r="AG17" s="6"/>
      <c r="AH17" s="6"/>
      <c r="AI17" s="6"/>
      <c r="AJ17" s="6"/>
      <c r="AK17" s="6"/>
      <c r="AL17" s="6"/>
      <c r="AM17" s="6"/>
      <c r="AN17" s="6">
        <f t="shared" si="2"/>
        <v>0</v>
      </c>
      <c r="AO17" s="6"/>
      <c r="AP17" s="6"/>
      <c r="AQ17" s="6"/>
      <c r="AR17" s="6"/>
      <c r="AS17" s="6">
        <f t="shared" si="3"/>
        <v>0</v>
      </c>
      <c r="AT17" s="6"/>
      <c r="AU17" s="6"/>
      <c r="AV17" s="107"/>
      <c r="AW17" s="6"/>
      <c r="AX17" s="6">
        <f t="shared" si="4"/>
        <v>0</v>
      </c>
      <c r="AY17" s="6">
        <v>50</v>
      </c>
      <c r="AZ17" s="6">
        <f t="shared" si="5"/>
        <v>50</v>
      </c>
    </row>
    <row r="18" spans="1:52">
      <c r="A18" s="119" t="s">
        <v>1320</v>
      </c>
      <c r="B18" s="120"/>
      <c r="C18" s="123" t="s">
        <v>1321</v>
      </c>
      <c r="D18" s="6"/>
      <c r="E18" s="6"/>
      <c r="F18" s="6"/>
      <c r="G18" s="6"/>
      <c r="H18" s="6"/>
      <c r="I18" s="6">
        <f t="shared" si="0"/>
        <v>0</v>
      </c>
      <c r="J18" s="6"/>
      <c r="K18" s="6"/>
      <c r="L18" s="6"/>
      <c r="M18" s="6"/>
      <c r="N18" s="6">
        <f t="shared" si="1"/>
        <v>0</v>
      </c>
      <c r="O18" s="6"/>
      <c r="P18" s="6">
        <v>5</v>
      </c>
      <c r="Q18" s="6">
        <v>2</v>
      </c>
      <c r="R18" s="6"/>
      <c r="S18" s="6"/>
      <c r="T18" s="6"/>
      <c r="U18" s="6"/>
      <c r="V18" s="6"/>
      <c r="W18" s="6"/>
      <c r="X18" s="6"/>
      <c r="Y18" s="6"/>
      <c r="Z18" s="6"/>
      <c r="AA18" s="6"/>
      <c r="AB18" s="107"/>
      <c r="AC18" s="107">
        <v>3</v>
      </c>
      <c r="AD18" s="107"/>
      <c r="AE18" s="6"/>
      <c r="AF18" s="6"/>
      <c r="AG18" s="6"/>
      <c r="AH18" s="6"/>
      <c r="AI18" s="6"/>
      <c r="AJ18" s="6"/>
      <c r="AK18" s="6"/>
      <c r="AL18" s="6"/>
      <c r="AM18" s="6"/>
      <c r="AN18" s="6">
        <f t="shared" si="2"/>
        <v>10</v>
      </c>
      <c r="AO18" s="6"/>
      <c r="AP18" s="6"/>
      <c r="AQ18" s="6"/>
      <c r="AR18" s="6"/>
      <c r="AS18" s="6">
        <f t="shared" si="3"/>
        <v>0</v>
      </c>
      <c r="AT18" s="6"/>
      <c r="AU18" s="6">
        <v>1</v>
      </c>
      <c r="AV18" s="107"/>
      <c r="AW18" s="6"/>
      <c r="AX18" s="6">
        <f t="shared" si="4"/>
        <v>1</v>
      </c>
      <c r="AY18" s="6">
        <v>50</v>
      </c>
      <c r="AZ18" s="6">
        <f t="shared" si="5"/>
        <v>61</v>
      </c>
    </row>
    <row r="19" spans="1:52">
      <c r="A19" s="119" t="s">
        <v>1322</v>
      </c>
      <c r="B19" s="120"/>
      <c r="C19" s="122" t="s">
        <v>1323</v>
      </c>
      <c r="D19" s="6"/>
      <c r="E19" s="6"/>
      <c r="F19" s="6"/>
      <c r="G19" s="6"/>
      <c r="H19" s="6"/>
      <c r="I19" s="6">
        <f t="shared" si="0"/>
        <v>0</v>
      </c>
      <c r="J19" s="6"/>
      <c r="K19" s="6"/>
      <c r="L19" s="6"/>
      <c r="M19" s="6"/>
      <c r="N19" s="6">
        <f t="shared" si="1"/>
        <v>0</v>
      </c>
      <c r="O19" s="6"/>
      <c r="P19" s="6"/>
      <c r="Q19" s="6"/>
      <c r="R19" s="6"/>
      <c r="S19" s="6"/>
      <c r="T19" s="6"/>
      <c r="U19" s="6"/>
      <c r="V19" s="6"/>
      <c r="W19" s="6"/>
      <c r="X19" s="6"/>
      <c r="Y19" s="6"/>
      <c r="Z19" s="6"/>
      <c r="AA19" s="6"/>
      <c r="AB19" s="107"/>
      <c r="AC19" s="107"/>
      <c r="AD19" s="107"/>
      <c r="AE19" s="6"/>
      <c r="AF19" s="6"/>
      <c r="AG19" s="6"/>
      <c r="AH19" s="6"/>
      <c r="AI19" s="6"/>
      <c r="AJ19" s="6"/>
      <c r="AK19" s="6"/>
      <c r="AL19" s="6"/>
      <c r="AM19" s="6"/>
      <c r="AN19" s="6">
        <f t="shared" si="2"/>
        <v>0</v>
      </c>
      <c r="AO19" s="6"/>
      <c r="AP19" s="6"/>
      <c r="AQ19" s="6"/>
      <c r="AR19" s="6"/>
      <c r="AS19" s="6">
        <f t="shared" si="3"/>
        <v>0</v>
      </c>
      <c r="AT19" s="6"/>
      <c r="AU19" s="6"/>
      <c r="AV19" s="107"/>
      <c r="AW19" s="6"/>
      <c r="AX19" s="6">
        <f t="shared" si="4"/>
        <v>0</v>
      </c>
      <c r="AY19" s="6">
        <v>50</v>
      </c>
      <c r="AZ19" s="6">
        <f t="shared" si="5"/>
        <v>50</v>
      </c>
    </row>
    <row r="20" spans="1:52">
      <c r="A20" s="119" t="s">
        <v>1324</v>
      </c>
      <c r="B20" s="120"/>
      <c r="C20" s="122" t="s">
        <v>1325</v>
      </c>
      <c r="D20" s="6"/>
      <c r="E20" s="6"/>
      <c r="F20" s="6"/>
      <c r="G20" s="6"/>
      <c r="H20" s="6"/>
      <c r="I20" s="6">
        <f t="shared" si="0"/>
        <v>0</v>
      </c>
      <c r="J20" s="6"/>
      <c r="K20" s="6"/>
      <c r="L20" s="6"/>
      <c r="M20" s="6"/>
      <c r="N20" s="6">
        <f t="shared" si="1"/>
        <v>0</v>
      </c>
      <c r="O20" s="6"/>
      <c r="P20" s="6"/>
      <c r="Q20" s="6"/>
      <c r="R20" s="6"/>
      <c r="S20" s="6"/>
      <c r="T20" s="6"/>
      <c r="U20" s="6"/>
      <c r="V20" s="6"/>
      <c r="W20" s="6"/>
      <c r="X20" s="6"/>
      <c r="Y20" s="6"/>
      <c r="Z20" s="6"/>
      <c r="AA20" s="6"/>
      <c r="AB20" s="107"/>
      <c r="AC20" s="107"/>
      <c r="AD20" s="107"/>
      <c r="AE20" s="6"/>
      <c r="AF20" s="6"/>
      <c r="AG20" s="6"/>
      <c r="AH20" s="6"/>
      <c r="AI20" s="6"/>
      <c r="AJ20" s="6"/>
      <c r="AK20" s="6"/>
      <c r="AL20" s="6"/>
      <c r="AM20" s="6"/>
      <c r="AN20" s="6">
        <f t="shared" si="2"/>
        <v>0</v>
      </c>
      <c r="AO20" s="6"/>
      <c r="AP20" s="6"/>
      <c r="AQ20" s="6"/>
      <c r="AR20" s="6"/>
      <c r="AS20" s="6">
        <f t="shared" si="3"/>
        <v>0</v>
      </c>
      <c r="AT20" s="6"/>
      <c r="AU20" s="6"/>
      <c r="AV20" s="107"/>
      <c r="AW20" s="6"/>
      <c r="AX20" s="6">
        <f t="shared" si="4"/>
        <v>0</v>
      </c>
      <c r="AY20" s="6">
        <v>50</v>
      </c>
      <c r="AZ20" s="6">
        <f t="shared" si="5"/>
        <v>50</v>
      </c>
    </row>
    <row r="21" spans="1:52">
      <c r="A21" s="119" t="s">
        <v>1326</v>
      </c>
      <c r="B21" s="120"/>
      <c r="C21" s="122" t="s">
        <v>1327</v>
      </c>
      <c r="D21" s="6"/>
      <c r="E21" s="6"/>
      <c r="F21" s="6"/>
      <c r="G21" s="6"/>
      <c r="H21" s="6"/>
      <c r="I21" s="6">
        <f t="shared" si="0"/>
        <v>0</v>
      </c>
      <c r="J21" s="6"/>
      <c r="K21" s="6"/>
      <c r="L21" s="6"/>
      <c r="M21" s="6"/>
      <c r="N21" s="6">
        <f t="shared" si="1"/>
        <v>0</v>
      </c>
      <c r="O21" s="6"/>
      <c r="P21" s="6"/>
      <c r="Q21" s="6"/>
      <c r="R21" s="6"/>
      <c r="S21" s="6"/>
      <c r="T21" s="6"/>
      <c r="U21" s="6"/>
      <c r="V21" s="6"/>
      <c r="W21" s="6"/>
      <c r="X21" s="6"/>
      <c r="Y21" s="6"/>
      <c r="Z21" s="6"/>
      <c r="AA21" s="6"/>
      <c r="AB21" s="107"/>
      <c r="AC21" s="107"/>
      <c r="AD21" s="107"/>
      <c r="AE21" s="6"/>
      <c r="AF21" s="6"/>
      <c r="AG21" s="6"/>
      <c r="AH21" s="6"/>
      <c r="AI21" s="6"/>
      <c r="AJ21" s="6"/>
      <c r="AK21" s="6"/>
      <c r="AL21" s="6"/>
      <c r="AM21" s="6"/>
      <c r="AN21" s="6">
        <f t="shared" si="2"/>
        <v>0</v>
      </c>
      <c r="AO21" s="6"/>
      <c r="AP21" s="6"/>
      <c r="AQ21" s="6"/>
      <c r="AR21" s="6"/>
      <c r="AS21" s="6">
        <f t="shared" si="3"/>
        <v>0</v>
      </c>
      <c r="AT21" s="6"/>
      <c r="AU21" s="6"/>
      <c r="AV21" s="107"/>
      <c r="AW21" s="6"/>
      <c r="AX21" s="6">
        <f t="shared" si="4"/>
        <v>0</v>
      </c>
      <c r="AY21" s="6">
        <v>50</v>
      </c>
      <c r="AZ21" s="6">
        <f t="shared" si="5"/>
        <v>50</v>
      </c>
    </row>
    <row r="22" spans="1:52">
      <c r="A22" s="119" t="s">
        <v>1328</v>
      </c>
      <c r="B22" s="120"/>
      <c r="C22" s="122" t="s">
        <v>1329</v>
      </c>
      <c r="D22" s="6"/>
      <c r="E22" s="6"/>
      <c r="F22" s="6"/>
      <c r="G22" s="6"/>
      <c r="H22" s="6"/>
      <c r="I22" s="6">
        <f t="shared" si="0"/>
        <v>0</v>
      </c>
      <c r="J22" s="6"/>
      <c r="K22" s="6"/>
      <c r="L22" s="6"/>
      <c r="M22" s="6"/>
      <c r="N22" s="6">
        <f t="shared" si="1"/>
        <v>0</v>
      </c>
      <c r="O22" s="6"/>
      <c r="P22" s="6">
        <v>5</v>
      </c>
      <c r="Q22" s="6">
        <v>2</v>
      </c>
      <c r="R22" s="6">
        <v>3</v>
      </c>
      <c r="S22" s="6"/>
      <c r="T22" s="6"/>
      <c r="U22" s="6"/>
      <c r="V22" s="6"/>
      <c r="W22" s="6"/>
      <c r="X22" s="6"/>
      <c r="Y22" s="6"/>
      <c r="Z22" s="6"/>
      <c r="AA22" s="6"/>
      <c r="AB22" s="107"/>
      <c r="AC22" s="107"/>
      <c r="AD22" s="107"/>
      <c r="AE22" s="6"/>
      <c r="AF22" s="6"/>
      <c r="AG22" s="6"/>
      <c r="AH22" s="6"/>
      <c r="AI22" s="6"/>
      <c r="AJ22" s="6">
        <v>3</v>
      </c>
      <c r="AK22" s="6"/>
      <c r="AL22" s="6"/>
      <c r="AM22" s="6"/>
      <c r="AN22" s="6">
        <f t="shared" si="2"/>
        <v>13</v>
      </c>
      <c r="AO22" s="6"/>
      <c r="AP22" s="6"/>
      <c r="AQ22" s="6"/>
      <c r="AR22" s="6"/>
      <c r="AS22" s="6">
        <f t="shared" si="3"/>
        <v>0</v>
      </c>
      <c r="AT22" s="6"/>
      <c r="AU22" s="6"/>
      <c r="AV22" s="107"/>
      <c r="AW22" s="6"/>
      <c r="AX22" s="6">
        <f t="shared" si="4"/>
        <v>0</v>
      </c>
      <c r="AY22" s="6">
        <v>50</v>
      </c>
      <c r="AZ22" s="6">
        <f t="shared" si="5"/>
        <v>63</v>
      </c>
    </row>
    <row r="23" spans="1:52">
      <c r="A23" s="119" t="s">
        <v>1330</v>
      </c>
      <c r="B23" s="120"/>
      <c r="C23" s="122" t="s">
        <v>1331</v>
      </c>
      <c r="D23" s="6"/>
      <c r="E23" s="6"/>
      <c r="F23" s="6"/>
      <c r="G23" s="6"/>
      <c r="H23" s="6"/>
      <c r="I23" s="6">
        <f t="shared" si="0"/>
        <v>0</v>
      </c>
      <c r="J23" s="6"/>
      <c r="K23" s="6"/>
      <c r="L23" s="6"/>
      <c r="M23" s="6"/>
      <c r="N23" s="6">
        <f t="shared" si="1"/>
        <v>0</v>
      </c>
      <c r="O23" s="6"/>
      <c r="P23" s="6"/>
      <c r="Q23" s="6"/>
      <c r="R23" s="6"/>
      <c r="S23" s="6"/>
      <c r="T23" s="6"/>
      <c r="U23" s="6"/>
      <c r="V23" s="6"/>
      <c r="W23" s="6">
        <v>3</v>
      </c>
      <c r="X23" s="6"/>
      <c r="Y23" s="6"/>
      <c r="Z23" s="6"/>
      <c r="AA23" s="6"/>
      <c r="AB23" s="107"/>
      <c r="AC23" s="107"/>
      <c r="AD23" s="107"/>
      <c r="AE23" s="6"/>
      <c r="AF23" s="6"/>
      <c r="AG23" s="6"/>
      <c r="AH23" s="6"/>
      <c r="AI23" s="6"/>
      <c r="AJ23" s="6"/>
      <c r="AK23" s="6"/>
      <c r="AL23" s="6"/>
      <c r="AM23" s="6"/>
      <c r="AN23" s="6">
        <f t="shared" si="2"/>
        <v>3</v>
      </c>
      <c r="AO23" s="6"/>
      <c r="AP23" s="6"/>
      <c r="AQ23" s="6"/>
      <c r="AR23" s="6"/>
      <c r="AS23" s="6">
        <f t="shared" si="3"/>
        <v>0</v>
      </c>
      <c r="AT23" s="6"/>
      <c r="AU23" s="6"/>
      <c r="AV23" s="107"/>
      <c r="AW23" s="6"/>
      <c r="AX23" s="6">
        <f t="shared" si="4"/>
        <v>0</v>
      </c>
      <c r="AY23" s="6">
        <v>50</v>
      </c>
      <c r="AZ23" s="6">
        <f t="shared" si="5"/>
        <v>53</v>
      </c>
    </row>
    <row r="24" spans="1:52">
      <c r="A24" s="119" t="s">
        <v>1332</v>
      </c>
      <c r="B24" s="120"/>
      <c r="C24" s="122" t="s">
        <v>1333</v>
      </c>
      <c r="D24" s="6"/>
      <c r="E24" s="6"/>
      <c r="F24" s="6"/>
      <c r="G24" s="6"/>
      <c r="H24" s="6"/>
      <c r="I24" s="6">
        <f t="shared" si="0"/>
        <v>0</v>
      </c>
      <c r="J24" s="6"/>
      <c r="K24" s="6"/>
      <c r="L24" s="6"/>
      <c r="M24" s="6"/>
      <c r="N24" s="6">
        <f t="shared" si="1"/>
        <v>0</v>
      </c>
      <c r="O24" s="6"/>
      <c r="P24" s="6"/>
      <c r="Q24" s="6"/>
      <c r="R24" s="6"/>
      <c r="S24" s="6"/>
      <c r="T24" s="6"/>
      <c r="U24" s="6"/>
      <c r="V24" s="6">
        <v>5</v>
      </c>
      <c r="W24" s="6"/>
      <c r="X24" s="6"/>
      <c r="Y24" s="6"/>
      <c r="Z24" s="6">
        <v>6</v>
      </c>
      <c r="AA24" s="6"/>
      <c r="AB24" s="107"/>
      <c r="AC24" s="107"/>
      <c r="AD24" s="107"/>
      <c r="AE24" s="6">
        <v>3</v>
      </c>
      <c r="AF24" s="6"/>
      <c r="AG24" s="6"/>
      <c r="AH24" s="6"/>
      <c r="AI24" s="6"/>
      <c r="AJ24" s="6"/>
      <c r="AK24" s="6"/>
      <c r="AL24" s="6"/>
      <c r="AM24" s="6"/>
      <c r="AN24" s="6">
        <f t="shared" si="2"/>
        <v>14</v>
      </c>
      <c r="AO24" s="6"/>
      <c r="AP24" s="6"/>
      <c r="AQ24" s="6"/>
      <c r="AR24" s="6"/>
      <c r="AS24" s="6">
        <f t="shared" si="3"/>
        <v>0</v>
      </c>
      <c r="AT24" s="6"/>
      <c r="AU24" s="6"/>
      <c r="AV24" s="107"/>
      <c r="AW24" s="6"/>
      <c r="AX24" s="6">
        <f t="shared" si="4"/>
        <v>0</v>
      </c>
      <c r="AY24" s="6">
        <v>50</v>
      </c>
      <c r="AZ24" s="6">
        <f t="shared" si="5"/>
        <v>64</v>
      </c>
    </row>
    <row r="25" spans="1:52">
      <c r="A25" s="119" t="s">
        <v>1334</v>
      </c>
      <c r="B25" s="120"/>
      <c r="C25" s="122" t="s">
        <v>1335</v>
      </c>
      <c r="D25" s="6"/>
      <c r="E25" s="6"/>
      <c r="F25" s="6"/>
      <c r="G25" s="6"/>
      <c r="H25" s="6"/>
      <c r="I25" s="6">
        <f t="shared" si="0"/>
        <v>0</v>
      </c>
      <c r="J25" s="6"/>
      <c r="K25" s="6"/>
      <c r="L25" s="6"/>
      <c r="M25" s="6"/>
      <c r="N25" s="6">
        <f t="shared" si="1"/>
        <v>0</v>
      </c>
      <c r="O25" s="6"/>
      <c r="P25" s="6"/>
      <c r="Q25" s="6"/>
      <c r="R25" s="6"/>
      <c r="S25" s="6"/>
      <c r="T25" s="6"/>
      <c r="U25" s="6"/>
      <c r="V25" s="6"/>
      <c r="W25" s="6"/>
      <c r="X25" s="6"/>
      <c r="Y25" s="6"/>
      <c r="Z25" s="6"/>
      <c r="AA25" s="6"/>
      <c r="AB25" s="107"/>
      <c r="AC25" s="107"/>
      <c r="AD25" s="107"/>
      <c r="AE25" s="6"/>
      <c r="AF25" s="6"/>
      <c r="AG25" s="6"/>
      <c r="AH25" s="6"/>
      <c r="AI25" s="6"/>
      <c r="AJ25" s="6"/>
      <c r="AK25" s="6"/>
      <c r="AL25" s="6"/>
      <c r="AM25" s="6"/>
      <c r="AN25" s="6">
        <f t="shared" si="2"/>
        <v>0</v>
      </c>
      <c r="AO25" s="6"/>
      <c r="AP25" s="6"/>
      <c r="AQ25" s="6"/>
      <c r="AR25" s="6"/>
      <c r="AS25" s="6">
        <f t="shared" si="3"/>
        <v>0</v>
      </c>
      <c r="AT25" s="6"/>
      <c r="AU25" s="6"/>
      <c r="AV25" s="107"/>
      <c r="AW25" s="6"/>
      <c r="AX25" s="6">
        <f t="shared" si="4"/>
        <v>0</v>
      </c>
      <c r="AY25" s="6">
        <v>50</v>
      </c>
      <c r="AZ25" s="6">
        <f t="shared" si="5"/>
        <v>50</v>
      </c>
    </row>
    <row r="26" spans="1:52">
      <c r="A26" s="119" t="s">
        <v>1336</v>
      </c>
      <c r="B26" s="120"/>
      <c r="C26" s="122" t="s">
        <v>1337</v>
      </c>
      <c r="D26" s="6"/>
      <c r="E26" s="6"/>
      <c r="F26" s="6"/>
      <c r="G26" s="6"/>
      <c r="H26" s="6"/>
      <c r="I26" s="6">
        <f t="shared" si="0"/>
        <v>0</v>
      </c>
      <c r="J26" s="6"/>
      <c r="K26" s="6"/>
      <c r="L26" s="6"/>
      <c r="M26" s="6"/>
      <c r="N26" s="6">
        <f t="shared" si="1"/>
        <v>0</v>
      </c>
      <c r="O26" s="6"/>
      <c r="P26" s="6"/>
      <c r="Q26" s="6"/>
      <c r="R26" s="6"/>
      <c r="S26" s="6"/>
      <c r="T26" s="6"/>
      <c r="U26" s="6"/>
      <c r="V26" s="6"/>
      <c r="W26" s="6"/>
      <c r="X26" s="6"/>
      <c r="Y26" s="6"/>
      <c r="Z26" s="6"/>
      <c r="AA26" s="6"/>
      <c r="AB26" s="107"/>
      <c r="AC26" s="107"/>
      <c r="AD26" s="107"/>
      <c r="AE26" s="6"/>
      <c r="AF26" s="6"/>
      <c r="AG26" s="6"/>
      <c r="AH26" s="6"/>
      <c r="AI26" s="6"/>
      <c r="AJ26" s="6"/>
      <c r="AK26" s="6"/>
      <c r="AL26" s="6"/>
      <c r="AM26" s="6"/>
      <c r="AN26" s="6">
        <f t="shared" si="2"/>
        <v>0</v>
      </c>
      <c r="AO26" s="6"/>
      <c r="AP26" s="6"/>
      <c r="AQ26" s="6"/>
      <c r="AR26" s="6"/>
      <c r="AS26" s="6">
        <f t="shared" si="3"/>
        <v>0</v>
      </c>
      <c r="AT26" s="6"/>
      <c r="AU26" s="6"/>
      <c r="AV26" s="107"/>
      <c r="AW26" s="6"/>
      <c r="AX26" s="6">
        <f t="shared" si="4"/>
        <v>0</v>
      </c>
      <c r="AY26" s="6">
        <v>50</v>
      </c>
      <c r="AZ26" s="6">
        <f t="shared" si="5"/>
        <v>50</v>
      </c>
    </row>
    <row r="27" spans="1:52">
      <c r="A27" s="119" t="s">
        <v>1338</v>
      </c>
      <c r="B27" s="120"/>
      <c r="C27" s="122" t="s">
        <v>1339</v>
      </c>
      <c r="D27" s="6"/>
      <c r="E27" s="6"/>
      <c r="F27" s="6"/>
      <c r="G27" s="6"/>
      <c r="H27" s="6"/>
      <c r="I27" s="6">
        <f t="shared" si="0"/>
        <v>0</v>
      </c>
      <c r="J27" s="6"/>
      <c r="K27" s="6"/>
      <c r="L27" s="6"/>
      <c r="M27" s="6"/>
      <c r="N27" s="6">
        <f t="shared" si="1"/>
        <v>0</v>
      </c>
      <c r="O27" s="6"/>
      <c r="P27" s="6"/>
      <c r="Q27" s="6"/>
      <c r="R27" s="6"/>
      <c r="S27" s="6"/>
      <c r="T27" s="6"/>
      <c r="U27" s="6"/>
      <c r="V27" s="6"/>
      <c r="W27" s="6"/>
      <c r="X27" s="6"/>
      <c r="Y27" s="6"/>
      <c r="Z27" s="6"/>
      <c r="AA27" s="6"/>
      <c r="AB27" s="107"/>
      <c r="AC27" s="107"/>
      <c r="AD27" s="107"/>
      <c r="AE27" s="6"/>
      <c r="AF27" s="6"/>
      <c r="AG27" s="6"/>
      <c r="AH27" s="6"/>
      <c r="AI27" s="6"/>
      <c r="AJ27" s="6"/>
      <c r="AK27" s="6"/>
      <c r="AL27" s="6"/>
      <c r="AM27" s="6"/>
      <c r="AN27" s="6">
        <f t="shared" si="2"/>
        <v>0</v>
      </c>
      <c r="AO27" s="6"/>
      <c r="AP27" s="6"/>
      <c r="AQ27" s="6"/>
      <c r="AR27" s="6"/>
      <c r="AS27" s="6">
        <f t="shared" si="3"/>
        <v>0</v>
      </c>
      <c r="AT27" s="6"/>
      <c r="AU27" s="6"/>
      <c r="AV27" s="107"/>
      <c r="AW27" s="6"/>
      <c r="AX27" s="6">
        <f t="shared" si="4"/>
        <v>0</v>
      </c>
      <c r="AY27" s="6">
        <v>50</v>
      </c>
      <c r="AZ27" s="6">
        <f t="shared" si="5"/>
        <v>50</v>
      </c>
    </row>
    <row r="28" spans="1:52">
      <c r="A28" s="119" t="s">
        <v>1340</v>
      </c>
      <c r="B28" s="120"/>
      <c r="C28" s="122" t="s">
        <v>1341</v>
      </c>
      <c r="D28" s="6"/>
      <c r="E28" s="6"/>
      <c r="F28" s="6"/>
      <c r="G28" s="6"/>
      <c r="H28" s="6"/>
      <c r="I28" s="6">
        <f t="shared" si="0"/>
        <v>0</v>
      </c>
      <c r="J28" s="6"/>
      <c r="K28" s="6">
        <v>3</v>
      </c>
      <c r="L28" s="6"/>
      <c r="M28" s="6"/>
      <c r="N28" s="6">
        <f t="shared" si="1"/>
        <v>3</v>
      </c>
      <c r="O28" s="6"/>
      <c r="P28" s="6">
        <v>5</v>
      </c>
      <c r="Q28" s="6"/>
      <c r="R28" s="6">
        <v>3</v>
      </c>
      <c r="S28" s="6">
        <v>3</v>
      </c>
      <c r="T28" s="6"/>
      <c r="U28" s="6"/>
      <c r="V28" s="6"/>
      <c r="W28" s="6"/>
      <c r="X28" s="6"/>
      <c r="Y28" s="6"/>
      <c r="Z28" s="6"/>
      <c r="AA28" s="6"/>
      <c r="AB28" s="107"/>
      <c r="AC28" s="107"/>
      <c r="AD28" s="107"/>
      <c r="AE28" s="6"/>
      <c r="AF28" s="6">
        <v>5</v>
      </c>
      <c r="AG28" s="6">
        <v>5</v>
      </c>
      <c r="AH28" s="6"/>
      <c r="AI28" s="6"/>
      <c r="AJ28" s="6">
        <v>3</v>
      </c>
      <c r="AK28" s="6">
        <v>5</v>
      </c>
      <c r="AL28" s="6"/>
      <c r="AM28" s="6"/>
      <c r="AN28" s="6" t="str">
        <f t="shared" si="2"/>
        <v>20</v>
      </c>
      <c r="AO28" s="6"/>
      <c r="AP28" s="6"/>
      <c r="AQ28" s="6"/>
      <c r="AR28" s="6"/>
      <c r="AS28" s="6">
        <f t="shared" si="3"/>
        <v>0</v>
      </c>
      <c r="AT28" s="6"/>
      <c r="AU28" s="6"/>
      <c r="AV28" s="107"/>
      <c r="AW28" s="6"/>
      <c r="AX28" s="6">
        <f t="shared" si="4"/>
        <v>0</v>
      </c>
      <c r="AY28" s="6">
        <v>50</v>
      </c>
      <c r="AZ28" s="6">
        <f t="shared" si="5"/>
        <v>73</v>
      </c>
    </row>
    <row r="29" spans="1:52">
      <c r="A29" s="119" t="s">
        <v>1342</v>
      </c>
      <c r="B29" s="120"/>
      <c r="C29" s="122" t="s">
        <v>1343</v>
      </c>
      <c r="D29" s="6"/>
      <c r="E29" s="6"/>
      <c r="F29" s="6"/>
      <c r="G29" s="6"/>
      <c r="H29" s="6"/>
      <c r="I29" s="6">
        <f t="shared" si="0"/>
        <v>0</v>
      </c>
      <c r="J29" s="6">
        <v>3</v>
      </c>
      <c r="K29" s="6"/>
      <c r="L29" s="6"/>
      <c r="M29" s="6"/>
      <c r="N29" s="6">
        <f t="shared" si="1"/>
        <v>3</v>
      </c>
      <c r="O29" s="6"/>
      <c r="P29" s="6"/>
      <c r="Q29" s="6"/>
      <c r="R29" s="6"/>
      <c r="S29" s="6"/>
      <c r="T29" s="6"/>
      <c r="U29" s="6"/>
      <c r="V29" s="6"/>
      <c r="W29" s="6"/>
      <c r="X29" s="6"/>
      <c r="Y29" s="6">
        <v>3</v>
      </c>
      <c r="Z29" s="6"/>
      <c r="AA29" s="6">
        <v>3</v>
      </c>
      <c r="AB29" s="107"/>
      <c r="AC29" s="107"/>
      <c r="AD29" s="107"/>
      <c r="AE29" s="6"/>
      <c r="AF29" s="6">
        <v>5</v>
      </c>
      <c r="AG29" s="6"/>
      <c r="AH29" s="6"/>
      <c r="AI29" s="6"/>
      <c r="AJ29" s="6"/>
      <c r="AK29" s="6"/>
      <c r="AL29" s="6"/>
      <c r="AM29" s="6"/>
      <c r="AN29" s="6">
        <f t="shared" si="2"/>
        <v>11</v>
      </c>
      <c r="AO29" s="6"/>
      <c r="AP29" s="6"/>
      <c r="AQ29" s="6"/>
      <c r="AR29" s="6"/>
      <c r="AS29" s="6">
        <f t="shared" si="3"/>
        <v>0</v>
      </c>
      <c r="AT29" s="6"/>
      <c r="AU29" s="6"/>
      <c r="AV29" s="107"/>
      <c r="AW29" s="6"/>
      <c r="AX29" s="6">
        <f t="shared" si="4"/>
        <v>0</v>
      </c>
      <c r="AY29" s="6">
        <v>50</v>
      </c>
      <c r="AZ29" s="6">
        <f t="shared" si="5"/>
        <v>64</v>
      </c>
    </row>
    <row r="30" spans="1:52">
      <c r="A30" s="119" t="s">
        <v>1344</v>
      </c>
      <c r="B30" s="120"/>
      <c r="C30" s="122" t="s">
        <v>1345</v>
      </c>
      <c r="D30" s="6"/>
      <c r="E30" s="6"/>
      <c r="F30" s="6"/>
      <c r="G30" s="6"/>
      <c r="H30" s="6"/>
      <c r="I30" s="6">
        <f t="shared" si="0"/>
        <v>0</v>
      </c>
      <c r="J30" s="6"/>
      <c r="K30" s="6"/>
      <c r="L30" s="6"/>
      <c r="M30" s="6"/>
      <c r="N30" s="6">
        <f t="shared" si="1"/>
        <v>0</v>
      </c>
      <c r="O30" s="6"/>
      <c r="P30" s="6"/>
      <c r="Q30" s="6"/>
      <c r="R30" s="6"/>
      <c r="S30" s="6"/>
      <c r="T30" s="6"/>
      <c r="U30" s="6"/>
      <c r="V30" s="6"/>
      <c r="W30" s="6"/>
      <c r="X30" s="6"/>
      <c r="Y30" s="6"/>
      <c r="Z30" s="6"/>
      <c r="AA30" s="6"/>
      <c r="AB30" s="107"/>
      <c r="AC30" s="107"/>
      <c r="AD30" s="107"/>
      <c r="AE30" s="6"/>
      <c r="AF30" s="6">
        <v>5</v>
      </c>
      <c r="AG30" s="6"/>
      <c r="AH30" s="6"/>
      <c r="AI30" s="6"/>
      <c r="AJ30" s="6"/>
      <c r="AK30" s="6"/>
      <c r="AL30" s="6"/>
      <c r="AM30" s="6"/>
      <c r="AN30" s="6">
        <f t="shared" si="2"/>
        <v>5</v>
      </c>
      <c r="AO30" s="6"/>
      <c r="AP30" s="6"/>
      <c r="AQ30" s="6"/>
      <c r="AR30" s="6"/>
      <c r="AS30" s="6">
        <f t="shared" si="3"/>
        <v>0</v>
      </c>
      <c r="AT30" s="6"/>
      <c r="AU30" s="6"/>
      <c r="AV30" s="107"/>
      <c r="AW30" s="6"/>
      <c r="AX30" s="6">
        <f t="shared" si="4"/>
        <v>0</v>
      </c>
      <c r="AY30" s="6">
        <v>50</v>
      </c>
      <c r="AZ30" s="6">
        <f t="shared" si="5"/>
        <v>55</v>
      </c>
    </row>
    <row r="31" spans="1:52">
      <c r="A31" s="119" t="s">
        <v>1346</v>
      </c>
      <c r="B31" s="120"/>
      <c r="C31" s="122" t="s">
        <v>1347</v>
      </c>
      <c r="D31" s="6"/>
      <c r="E31" s="22"/>
      <c r="F31" s="6"/>
      <c r="G31" s="6"/>
      <c r="H31" s="6"/>
      <c r="I31" s="6">
        <f t="shared" si="0"/>
        <v>0</v>
      </c>
      <c r="J31" s="6"/>
      <c r="K31" s="22"/>
      <c r="L31" s="22"/>
      <c r="M31" s="6"/>
      <c r="N31" s="6">
        <f t="shared" si="1"/>
        <v>0</v>
      </c>
      <c r="O31" s="6"/>
      <c r="P31" s="6"/>
      <c r="Q31" s="6"/>
      <c r="R31" s="6"/>
      <c r="S31" s="6"/>
      <c r="T31" s="6"/>
      <c r="U31" s="6"/>
      <c r="V31" s="6"/>
      <c r="W31" s="6"/>
      <c r="X31" s="6"/>
      <c r="Y31" s="6"/>
      <c r="Z31" s="6"/>
      <c r="AA31" s="6"/>
      <c r="AB31" s="107"/>
      <c r="AC31" s="107"/>
      <c r="AD31" s="107"/>
      <c r="AE31" s="22"/>
      <c r="AF31" s="22"/>
      <c r="AG31" s="22"/>
      <c r="AH31" s="22"/>
      <c r="AI31" s="22"/>
      <c r="AJ31" s="22"/>
      <c r="AK31" s="6"/>
      <c r="AL31" s="6"/>
      <c r="AM31" s="6"/>
      <c r="AN31" s="6">
        <f t="shared" si="2"/>
        <v>0</v>
      </c>
      <c r="AO31" s="6"/>
      <c r="AP31" s="6"/>
      <c r="AQ31" s="6"/>
      <c r="AR31" s="6"/>
      <c r="AS31" s="6">
        <f t="shared" si="3"/>
        <v>0</v>
      </c>
      <c r="AT31" s="6"/>
      <c r="AU31" s="6"/>
      <c r="AV31" s="107"/>
      <c r="AW31" s="6"/>
      <c r="AX31" s="6">
        <f t="shared" si="4"/>
        <v>0</v>
      </c>
      <c r="AY31" s="6">
        <v>50</v>
      </c>
      <c r="AZ31" s="6">
        <f t="shared" si="5"/>
        <v>50</v>
      </c>
    </row>
    <row r="32" spans="1:52">
      <c r="A32" s="119" t="s">
        <v>1348</v>
      </c>
      <c r="B32" s="120"/>
      <c r="C32" s="122" t="s">
        <v>1349</v>
      </c>
      <c r="D32" s="22"/>
      <c r="E32" s="6"/>
      <c r="F32" s="6"/>
      <c r="G32" s="6"/>
      <c r="H32" s="6"/>
      <c r="I32" s="6">
        <f t="shared" si="0"/>
        <v>0</v>
      </c>
      <c r="J32" s="6">
        <v>3</v>
      </c>
      <c r="K32" s="6"/>
      <c r="L32" s="6"/>
      <c r="M32" s="6"/>
      <c r="N32" s="6">
        <f t="shared" si="1"/>
        <v>3</v>
      </c>
      <c r="O32" s="22"/>
      <c r="P32" s="22"/>
      <c r="Q32" s="22"/>
      <c r="R32" s="22"/>
      <c r="S32" s="22"/>
      <c r="T32" s="22">
        <v>5</v>
      </c>
      <c r="U32" s="22"/>
      <c r="V32" s="22"/>
      <c r="W32" s="22"/>
      <c r="X32" s="22"/>
      <c r="Y32" s="22"/>
      <c r="Z32" s="22"/>
      <c r="AA32" s="22"/>
      <c r="AB32" s="107"/>
      <c r="AC32" s="107"/>
      <c r="AD32" s="107"/>
      <c r="AE32" s="6"/>
      <c r="AF32" s="6">
        <v>5</v>
      </c>
      <c r="AG32" s="6"/>
      <c r="AH32" s="6"/>
      <c r="AI32" s="6"/>
      <c r="AJ32" s="6"/>
      <c r="AK32" s="6"/>
      <c r="AL32" s="6"/>
      <c r="AM32" s="6"/>
      <c r="AN32" s="6">
        <f t="shared" si="2"/>
        <v>10</v>
      </c>
      <c r="AO32" s="6"/>
      <c r="AP32" s="6"/>
      <c r="AQ32" s="6"/>
      <c r="AR32" s="6"/>
      <c r="AS32" s="6">
        <f t="shared" si="3"/>
        <v>0</v>
      </c>
      <c r="AT32" s="22"/>
      <c r="AU32" s="22"/>
      <c r="AV32" s="107"/>
      <c r="AW32" s="6"/>
      <c r="AX32" s="6">
        <f t="shared" si="4"/>
        <v>0</v>
      </c>
      <c r="AY32" s="6">
        <v>50</v>
      </c>
      <c r="AZ32" s="6">
        <f t="shared" si="5"/>
        <v>63</v>
      </c>
    </row>
    <row r="33" spans="1:52">
      <c r="A33" s="119" t="s">
        <v>1350</v>
      </c>
      <c r="B33" s="120"/>
      <c r="C33" s="122" t="s">
        <v>1117</v>
      </c>
      <c r="D33" s="6"/>
      <c r="E33" s="6"/>
      <c r="F33" s="22"/>
      <c r="G33" s="22"/>
      <c r="H33" s="22"/>
      <c r="I33" s="6">
        <f t="shared" si="0"/>
        <v>0</v>
      </c>
      <c r="J33" s="6"/>
      <c r="K33" s="6"/>
      <c r="L33" s="6"/>
      <c r="M33" s="22"/>
      <c r="N33" s="6">
        <f t="shared" si="1"/>
        <v>0</v>
      </c>
      <c r="O33" s="6"/>
      <c r="P33" s="6"/>
      <c r="Q33" s="6"/>
      <c r="R33" s="6"/>
      <c r="S33" s="6"/>
      <c r="T33" s="6">
        <v>5</v>
      </c>
      <c r="U33" s="6"/>
      <c r="V33" s="6"/>
      <c r="W33" s="6"/>
      <c r="X33" s="6"/>
      <c r="Y33" s="6"/>
      <c r="Z33" s="6"/>
      <c r="AA33" s="6"/>
      <c r="AB33" s="109"/>
      <c r="AC33" s="109"/>
      <c r="AD33" s="109"/>
      <c r="AE33" s="6"/>
      <c r="AF33" s="6"/>
      <c r="AG33" s="6"/>
      <c r="AH33" s="6"/>
      <c r="AI33" s="6"/>
      <c r="AJ33" s="6"/>
      <c r="AK33" s="22"/>
      <c r="AL33" s="22"/>
      <c r="AM33" s="22"/>
      <c r="AN33" s="6">
        <f t="shared" si="2"/>
        <v>5</v>
      </c>
      <c r="AO33" s="22"/>
      <c r="AP33" s="22"/>
      <c r="AQ33" s="22"/>
      <c r="AR33" s="22"/>
      <c r="AS33" s="6">
        <f t="shared" si="3"/>
        <v>0</v>
      </c>
      <c r="AT33" s="6"/>
      <c r="AU33" s="6"/>
      <c r="AV33" s="109"/>
      <c r="AW33" s="6"/>
      <c r="AX33" s="6">
        <f t="shared" si="4"/>
        <v>0</v>
      </c>
      <c r="AY33" s="6">
        <v>50</v>
      </c>
      <c r="AZ33" s="6">
        <f t="shared" si="5"/>
        <v>55</v>
      </c>
    </row>
    <row r="34" spans="1:52">
      <c r="A34" s="119" t="s">
        <v>1351</v>
      </c>
      <c r="B34" s="120"/>
      <c r="C34" s="122" t="s">
        <v>1352</v>
      </c>
      <c r="D34" s="6"/>
      <c r="E34" s="6"/>
      <c r="F34" s="6"/>
      <c r="G34" s="6"/>
      <c r="H34" s="6"/>
      <c r="I34" s="6">
        <f t="shared" si="0"/>
        <v>0</v>
      </c>
      <c r="J34" s="6"/>
      <c r="K34" s="6"/>
      <c r="L34" s="6"/>
      <c r="M34" s="6"/>
      <c r="N34" s="6">
        <f t="shared" si="1"/>
        <v>0</v>
      </c>
      <c r="O34" s="6"/>
      <c r="P34" s="6"/>
      <c r="Q34" s="6"/>
      <c r="R34" s="6"/>
      <c r="S34" s="6"/>
      <c r="T34" s="6"/>
      <c r="U34" s="6"/>
      <c r="V34" s="6"/>
      <c r="W34" s="6"/>
      <c r="X34" s="6"/>
      <c r="Y34" s="6"/>
      <c r="Z34" s="6"/>
      <c r="AA34" s="6"/>
      <c r="AB34" s="107"/>
      <c r="AC34" s="107"/>
      <c r="AD34" s="107"/>
      <c r="AE34" s="6"/>
      <c r="AF34" s="6">
        <v>5</v>
      </c>
      <c r="AG34" s="6"/>
      <c r="AH34" s="6"/>
      <c r="AI34" s="6"/>
      <c r="AJ34" s="6"/>
      <c r="AK34" s="6"/>
      <c r="AL34" s="6"/>
      <c r="AM34" s="6"/>
      <c r="AN34" s="6">
        <f t="shared" si="2"/>
        <v>5</v>
      </c>
      <c r="AO34" s="6"/>
      <c r="AP34" s="6"/>
      <c r="AQ34" s="6"/>
      <c r="AR34" s="6"/>
      <c r="AS34" s="6">
        <f t="shared" si="3"/>
        <v>0</v>
      </c>
      <c r="AT34" s="6"/>
      <c r="AU34" s="6"/>
      <c r="AV34" s="107"/>
      <c r="AW34" s="6"/>
      <c r="AX34" s="6">
        <f t="shared" si="4"/>
        <v>0</v>
      </c>
      <c r="AY34" s="6">
        <v>50</v>
      </c>
      <c r="AZ34" s="6">
        <f t="shared" si="5"/>
        <v>55</v>
      </c>
    </row>
    <row r="35" spans="1:52">
      <c r="A35" s="119" t="s">
        <v>1353</v>
      </c>
      <c r="B35" s="120"/>
      <c r="C35" s="122" t="s">
        <v>1354</v>
      </c>
      <c r="D35" s="6"/>
      <c r="E35" s="6"/>
      <c r="F35" s="6"/>
      <c r="G35" s="6"/>
      <c r="H35" s="6"/>
      <c r="I35" s="6">
        <f t="shared" si="0"/>
        <v>0</v>
      </c>
      <c r="J35" s="6"/>
      <c r="K35" s="6"/>
      <c r="L35" s="6"/>
      <c r="M35" s="6"/>
      <c r="N35" s="6">
        <f t="shared" si="1"/>
        <v>0</v>
      </c>
      <c r="O35" s="6"/>
      <c r="P35" s="6"/>
      <c r="Q35" s="6"/>
      <c r="R35" s="6"/>
      <c r="S35" s="6"/>
      <c r="T35" s="6"/>
      <c r="U35" s="6"/>
      <c r="V35" s="6">
        <v>5</v>
      </c>
      <c r="W35" s="6"/>
      <c r="X35" s="6"/>
      <c r="Y35" s="6"/>
      <c r="Z35" s="6"/>
      <c r="AA35" s="6"/>
      <c r="AB35" s="107"/>
      <c r="AC35" s="107"/>
      <c r="AD35" s="107"/>
      <c r="AE35" s="6">
        <v>3</v>
      </c>
      <c r="AF35" s="6"/>
      <c r="AG35" s="6"/>
      <c r="AH35" s="6"/>
      <c r="AI35" s="6"/>
      <c r="AJ35" s="6"/>
      <c r="AK35" s="6"/>
      <c r="AL35" s="6"/>
      <c r="AM35" s="6"/>
      <c r="AN35" s="6">
        <f t="shared" si="2"/>
        <v>8</v>
      </c>
      <c r="AO35" s="6"/>
      <c r="AP35" s="6"/>
      <c r="AQ35" s="6"/>
      <c r="AR35" s="6"/>
      <c r="AS35" s="6">
        <f t="shared" si="3"/>
        <v>0</v>
      </c>
      <c r="AT35" s="6"/>
      <c r="AU35" s="6"/>
      <c r="AV35" s="107"/>
      <c r="AW35" s="6"/>
      <c r="AX35" s="6">
        <f t="shared" si="4"/>
        <v>0</v>
      </c>
      <c r="AY35" s="6">
        <v>50</v>
      </c>
      <c r="AZ35" s="6">
        <f t="shared" si="5"/>
        <v>58</v>
      </c>
    </row>
    <row r="36" spans="1:52">
      <c r="A36" s="119" t="s">
        <v>1355</v>
      </c>
      <c r="B36" s="120"/>
      <c r="C36" s="122" t="s">
        <v>1356</v>
      </c>
      <c r="D36" s="6"/>
      <c r="E36" s="6"/>
      <c r="F36" s="6"/>
      <c r="G36" s="6"/>
      <c r="H36" s="6"/>
      <c r="I36" s="6">
        <f t="shared" si="0"/>
        <v>0</v>
      </c>
      <c r="J36" s="6"/>
      <c r="K36" s="6"/>
      <c r="L36" s="6"/>
      <c r="M36" s="6"/>
      <c r="N36" s="6">
        <f t="shared" si="1"/>
        <v>0</v>
      </c>
      <c r="O36" s="6"/>
      <c r="P36" s="6"/>
      <c r="Q36" s="6"/>
      <c r="R36" s="6"/>
      <c r="S36" s="6"/>
      <c r="T36" s="6"/>
      <c r="U36" s="6"/>
      <c r="V36" s="6"/>
      <c r="W36" s="6"/>
      <c r="X36" s="6"/>
      <c r="Y36" s="6"/>
      <c r="Z36" s="6">
        <v>6</v>
      </c>
      <c r="AA36" s="6"/>
      <c r="AB36" s="107"/>
      <c r="AC36" s="107"/>
      <c r="AD36" s="107"/>
      <c r="AE36" s="6"/>
      <c r="AF36" s="6"/>
      <c r="AG36" s="6"/>
      <c r="AH36" s="6"/>
      <c r="AI36" s="6"/>
      <c r="AJ36" s="6"/>
      <c r="AK36" s="6"/>
      <c r="AL36" s="6"/>
      <c r="AM36" s="6"/>
      <c r="AN36" s="6">
        <f t="shared" si="2"/>
        <v>6</v>
      </c>
      <c r="AO36" s="6"/>
      <c r="AP36" s="6"/>
      <c r="AQ36" s="6"/>
      <c r="AR36" s="6"/>
      <c r="AS36" s="6">
        <f t="shared" si="3"/>
        <v>0</v>
      </c>
      <c r="AT36" s="6"/>
      <c r="AU36" s="6"/>
      <c r="AV36" s="107"/>
      <c r="AW36" s="6"/>
      <c r="AX36" s="6">
        <f t="shared" si="4"/>
        <v>0</v>
      </c>
      <c r="AY36" s="6">
        <v>50</v>
      </c>
      <c r="AZ36" s="6">
        <f t="shared" si="5"/>
        <v>56</v>
      </c>
    </row>
    <row r="37" spans="1:52">
      <c r="A37" s="119" t="s">
        <v>1357</v>
      </c>
      <c r="B37" s="120"/>
      <c r="C37" s="122" t="s">
        <v>1358</v>
      </c>
      <c r="D37" s="6">
        <v>2</v>
      </c>
      <c r="E37" s="6"/>
      <c r="F37" s="6"/>
      <c r="G37" s="6"/>
      <c r="H37" s="6"/>
      <c r="I37" s="6">
        <f t="shared" si="0"/>
        <v>2</v>
      </c>
      <c r="J37" s="6"/>
      <c r="K37" s="6"/>
      <c r="L37" s="6"/>
      <c r="M37" s="6"/>
      <c r="N37" s="6">
        <f t="shared" si="1"/>
        <v>0</v>
      </c>
      <c r="O37" s="6"/>
      <c r="P37" s="6"/>
      <c r="Q37" s="6"/>
      <c r="R37" s="6"/>
      <c r="S37" s="6"/>
      <c r="T37" s="6"/>
      <c r="U37" s="6"/>
      <c r="V37" s="6"/>
      <c r="W37" s="6"/>
      <c r="X37" s="6"/>
      <c r="Y37" s="6"/>
      <c r="Z37" s="6"/>
      <c r="AA37" s="6"/>
      <c r="AB37" s="107"/>
      <c r="AC37" s="107"/>
      <c r="AD37" s="107"/>
      <c r="AE37" s="6">
        <v>3</v>
      </c>
      <c r="AF37" s="6"/>
      <c r="AG37" s="6"/>
      <c r="AH37" s="6"/>
      <c r="AI37" s="6"/>
      <c r="AJ37" s="6"/>
      <c r="AK37" s="6"/>
      <c r="AL37" s="6"/>
      <c r="AM37" s="6"/>
      <c r="AN37" s="6">
        <f t="shared" si="2"/>
        <v>3</v>
      </c>
      <c r="AO37" s="6"/>
      <c r="AP37" s="6"/>
      <c r="AQ37" s="6"/>
      <c r="AR37" s="6"/>
      <c r="AS37" s="6">
        <f t="shared" si="3"/>
        <v>0</v>
      </c>
      <c r="AT37" s="6">
        <v>2</v>
      </c>
      <c r="AU37" s="6"/>
      <c r="AV37" s="107"/>
      <c r="AW37" s="6"/>
      <c r="AX37" s="6">
        <f t="shared" si="4"/>
        <v>2</v>
      </c>
      <c r="AY37" s="6">
        <v>50</v>
      </c>
      <c r="AZ37" s="6">
        <f t="shared" si="5"/>
        <v>57</v>
      </c>
    </row>
    <row r="38" spans="1:52">
      <c r="A38" s="119" t="s">
        <v>1359</v>
      </c>
      <c r="B38" s="120"/>
      <c r="C38" s="122" t="s">
        <v>1360</v>
      </c>
      <c r="D38" s="6"/>
      <c r="E38" s="6"/>
      <c r="F38" s="6"/>
      <c r="G38" s="6"/>
      <c r="H38" s="6"/>
      <c r="I38" s="6">
        <f t="shared" si="0"/>
        <v>0</v>
      </c>
      <c r="J38" s="6"/>
      <c r="K38" s="6"/>
      <c r="L38" s="6"/>
      <c r="M38" s="6"/>
      <c r="N38" s="6">
        <f t="shared" si="1"/>
        <v>0</v>
      </c>
      <c r="O38" s="6"/>
      <c r="P38" s="6"/>
      <c r="Q38" s="6"/>
      <c r="R38" s="6"/>
      <c r="S38" s="6"/>
      <c r="T38" s="6"/>
      <c r="U38" s="6"/>
      <c r="V38" s="6"/>
      <c r="W38" s="6"/>
      <c r="X38" s="6"/>
      <c r="Y38" s="6"/>
      <c r="Z38" s="6">
        <v>6</v>
      </c>
      <c r="AA38" s="6"/>
      <c r="AB38" s="107"/>
      <c r="AC38" s="107"/>
      <c r="AD38" s="107"/>
      <c r="AE38" s="6"/>
      <c r="AF38" s="6"/>
      <c r="AG38" s="6"/>
      <c r="AH38" s="6"/>
      <c r="AI38" s="6"/>
      <c r="AJ38" s="6"/>
      <c r="AK38" s="6"/>
      <c r="AL38" s="6"/>
      <c r="AM38" s="6"/>
      <c r="AN38" s="6">
        <f t="shared" si="2"/>
        <v>6</v>
      </c>
      <c r="AO38" s="6"/>
      <c r="AP38" s="6"/>
      <c r="AQ38" s="6"/>
      <c r="AR38" s="6"/>
      <c r="AS38" s="6">
        <f t="shared" si="3"/>
        <v>0</v>
      </c>
      <c r="AT38" s="6"/>
      <c r="AU38" s="6"/>
      <c r="AV38" s="107"/>
      <c r="AW38" s="6"/>
      <c r="AX38" s="6">
        <f t="shared" si="4"/>
        <v>0</v>
      </c>
      <c r="AY38" s="6">
        <v>50</v>
      </c>
      <c r="AZ38" s="6">
        <f t="shared" si="5"/>
        <v>56</v>
      </c>
    </row>
    <row r="39" spans="1:52">
      <c r="A39" s="119" t="s">
        <v>1361</v>
      </c>
      <c r="B39" s="120"/>
      <c r="C39" s="122" t="s">
        <v>1362</v>
      </c>
      <c r="D39" s="6"/>
      <c r="E39" s="6"/>
      <c r="F39" s="6"/>
      <c r="G39" s="6"/>
      <c r="H39" s="6"/>
      <c r="I39" s="6">
        <f t="shared" si="0"/>
        <v>0</v>
      </c>
      <c r="J39" s="6"/>
      <c r="K39" s="6"/>
      <c r="L39" s="6"/>
      <c r="M39" s="6"/>
      <c r="N39" s="6">
        <f t="shared" si="1"/>
        <v>0</v>
      </c>
      <c r="O39" s="6"/>
      <c r="P39" s="6"/>
      <c r="Q39" s="6"/>
      <c r="R39" s="6"/>
      <c r="S39" s="6"/>
      <c r="T39" s="6"/>
      <c r="U39" s="6"/>
      <c r="V39" s="6"/>
      <c r="W39" s="6"/>
      <c r="X39" s="6"/>
      <c r="Y39" s="6"/>
      <c r="Z39" s="6"/>
      <c r="AA39" s="6"/>
      <c r="AB39" s="107"/>
      <c r="AC39" s="107"/>
      <c r="AD39" s="107"/>
      <c r="AE39" s="6"/>
      <c r="AF39" s="6"/>
      <c r="AG39" s="6"/>
      <c r="AH39" s="6"/>
      <c r="AI39" s="6"/>
      <c r="AJ39" s="6"/>
      <c r="AK39" s="6"/>
      <c r="AL39" s="6"/>
      <c r="AM39" s="6"/>
      <c r="AN39" s="6">
        <f t="shared" si="2"/>
        <v>0</v>
      </c>
      <c r="AO39" s="6"/>
      <c r="AP39" s="6"/>
      <c r="AQ39" s="6"/>
      <c r="AR39" s="6"/>
      <c r="AS39" s="6">
        <f t="shared" si="3"/>
        <v>0</v>
      </c>
      <c r="AT39" s="6"/>
      <c r="AU39" s="6"/>
      <c r="AV39" s="107"/>
      <c r="AW39" s="6"/>
      <c r="AX39" s="6">
        <f t="shared" si="4"/>
        <v>0</v>
      </c>
      <c r="AY39" s="6">
        <v>50</v>
      </c>
      <c r="AZ39" s="6">
        <f t="shared" si="5"/>
        <v>50</v>
      </c>
    </row>
    <row r="40" spans="1:52">
      <c r="A40" s="119" t="s">
        <v>1363</v>
      </c>
      <c r="B40" s="120"/>
      <c r="C40" s="122" t="s">
        <v>1364</v>
      </c>
      <c r="D40" s="6"/>
      <c r="F40" s="6"/>
      <c r="G40" s="6"/>
      <c r="H40" s="6"/>
      <c r="I40" s="6">
        <f t="shared" si="0"/>
        <v>0</v>
      </c>
      <c r="J40" s="6"/>
      <c r="M40" s="6"/>
      <c r="N40" s="6">
        <f t="shared" si="1"/>
        <v>0</v>
      </c>
      <c r="O40" s="6">
        <v>1</v>
      </c>
      <c r="P40" s="6"/>
      <c r="Q40" s="6"/>
      <c r="R40" s="6"/>
      <c r="U40" s="1">
        <v>1</v>
      </c>
      <c r="W40" s="6"/>
      <c r="X40" s="6"/>
      <c r="Y40" s="6"/>
      <c r="Z40" s="6"/>
      <c r="AA40" s="6"/>
      <c r="AB40" s="107"/>
      <c r="AC40" s="107"/>
      <c r="AD40" s="107"/>
      <c r="AE40" s="1">
        <v>3</v>
      </c>
      <c r="AK40" s="6"/>
      <c r="AL40" s="6"/>
      <c r="AM40" s="6"/>
      <c r="AN40" s="6">
        <f t="shared" si="2"/>
        <v>5</v>
      </c>
      <c r="AO40" s="6"/>
      <c r="AP40" s="6"/>
      <c r="AQ40" s="6"/>
      <c r="AR40" s="6"/>
      <c r="AS40" s="6">
        <f t="shared" si="3"/>
        <v>0</v>
      </c>
      <c r="AT40" s="6"/>
      <c r="AU40" s="6"/>
      <c r="AV40" s="107"/>
      <c r="AW40" s="6"/>
      <c r="AX40" s="6">
        <f t="shared" si="4"/>
        <v>0</v>
      </c>
      <c r="AY40" s="6">
        <v>50</v>
      </c>
      <c r="AZ40" s="6">
        <f t="shared" si="5"/>
        <v>55</v>
      </c>
    </row>
    <row r="41" spans="1:52">
      <c r="A41" s="119" t="s">
        <v>1365</v>
      </c>
      <c r="B41" s="120"/>
      <c r="C41" s="122" t="s">
        <v>1366</v>
      </c>
      <c r="F41" s="6"/>
      <c r="G41" s="6"/>
      <c r="H41" s="6"/>
      <c r="I41" s="6">
        <f t="shared" si="0"/>
        <v>0</v>
      </c>
      <c r="J41" s="6">
        <v>3</v>
      </c>
      <c r="M41" s="6"/>
      <c r="N41" s="6">
        <f t="shared" si="1"/>
        <v>3</v>
      </c>
      <c r="P41" s="1">
        <v>5</v>
      </c>
      <c r="AB41" s="107"/>
      <c r="AC41" s="107"/>
      <c r="AD41" s="107"/>
      <c r="AF41" s="1">
        <v>5</v>
      </c>
      <c r="AK41" s="6"/>
      <c r="AL41" s="6"/>
      <c r="AM41" s="6"/>
      <c r="AN41" s="6">
        <f t="shared" si="2"/>
        <v>10</v>
      </c>
      <c r="AO41" s="6"/>
      <c r="AP41" s="6"/>
      <c r="AQ41" s="6"/>
      <c r="AR41" s="6"/>
      <c r="AS41" s="6">
        <f t="shared" si="3"/>
        <v>0</v>
      </c>
      <c r="AV41" s="107"/>
      <c r="AW41" s="6"/>
      <c r="AX41" s="6">
        <f t="shared" si="4"/>
        <v>0</v>
      </c>
      <c r="AY41" s="6">
        <v>50</v>
      </c>
      <c r="AZ41" s="6">
        <f t="shared" si="5"/>
        <v>63</v>
      </c>
    </row>
    <row r="42" spans="1:49">
      <c r="A42" s="119" t="s">
        <v>1367</v>
      </c>
      <c r="B42" s="120"/>
      <c r="C42" s="122" t="s">
        <v>1368</v>
      </c>
      <c r="D42" s="2"/>
      <c r="E42" s="6"/>
      <c r="J42" s="6"/>
      <c r="K42" s="6"/>
      <c r="L42" s="6"/>
      <c r="O42" s="2"/>
      <c r="P42" s="2"/>
      <c r="Q42" s="2"/>
      <c r="R42" s="2"/>
      <c r="S42" s="2"/>
      <c r="T42" s="2"/>
      <c r="U42" s="2"/>
      <c r="V42" s="2"/>
      <c r="W42" s="2"/>
      <c r="X42" s="2"/>
      <c r="Y42" s="2"/>
      <c r="Z42" s="2"/>
      <c r="AA42" s="2"/>
      <c r="AB42" s="126"/>
      <c r="AC42" s="126"/>
      <c r="AD42" s="126"/>
      <c r="AE42" s="6"/>
      <c r="AF42" s="6"/>
      <c r="AG42" s="6"/>
      <c r="AH42" s="6"/>
      <c r="AI42" s="6"/>
      <c r="AJ42" s="6"/>
      <c r="AT42" s="2"/>
      <c r="AU42" s="2"/>
      <c r="AV42" s="126"/>
      <c r="AW42" s="2"/>
    </row>
    <row r="43" spans="1:49">
      <c r="A43" s="2"/>
      <c r="B43" s="2"/>
      <c r="C43" s="2"/>
      <c r="D43" s="2"/>
      <c r="E43" s="2"/>
      <c r="J43" s="2"/>
      <c r="K43" s="2"/>
      <c r="L43" s="2"/>
      <c r="O43" s="2"/>
      <c r="P43" s="2"/>
      <c r="Q43" s="2"/>
      <c r="R43" s="2"/>
      <c r="S43" s="2"/>
      <c r="T43" s="2"/>
      <c r="U43" s="2"/>
      <c r="V43" s="2"/>
      <c r="W43" s="2"/>
      <c r="X43" s="2"/>
      <c r="Y43" s="2"/>
      <c r="Z43" s="2"/>
      <c r="AA43" s="2"/>
      <c r="AB43" s="2"/>
      <c r="AC43" s="2"/>
      <c r="AD43" s="2"/>
      <c r="AE43" s="2"/>
      <c r="AF43" s="2"/>
      <c r="AG43" s="2"/>
      <c r="AH43" s="2"/>
      <c r="AI43" s="2"/>
      <c r="AJ43" s="2"/>
      <c r="AT43" s="2"/>
      <c r="AU43" s="2"/>
      <c r="AV43" s="2"/>
      <c r="AW43" s="2"/>
    </row>
    <row r="44" spans="4:49">
      <c r="D44" s="2"/>
      <c r="E44" s="2"/>
      <c r="J44" s="2"/>
      <c r="K44" s="2"/>
      <c r="L44" s="2"/>
      <c r="O44" s="2"/>
      <c r="P44" s="2"/>
      <c r="Q44" s="2"/>
      <c r="R44" s="2"/>
      <c r="S44" s="2"/>
      <c r="T44" s="2"/>
      <c r="U44" s="2"/>
      <c r="V44" s="2"/>
      <c r="W44" s="2"/>
      <c r="X44" s="2"/>
      <c r="Y44" s="2"/>
      <c r="Z44" s="2"/>
      <c r="AA44" s="2"/>
      <c r="AB44" s="2"/>
      <c r="AC44" s="2"/>
      <c r="AD44" s="2"/>
      <c r="AE44" s="2"/>
      <c r="AF44" s="2"/>
      <c r="AG44" s="2"/>
      <c r="AH44" s="2"/>
      <c r="AI44" s="2"/>
      <c r="AJ44" s="2"/>
      <c r="AT44" s="2"/>
      <c r="AU44" s="2"/>
      <c r="AV44" s="2"/>
      <c r="AW44" s="2"/>
    </row>
    <row r="45" spans="4:49">
      <c r="D45" s="2"/>
      <c r="J45" s="2"/>
      <c r="K45" s="2"/>
      <c r="L45" s="2"/>
      <c r="O45" s="2"/>
      <c r="P45" s="2"/>
      <c r="Q45" s="2"/>
      <c r="R45" s="2"/>
      <c r="S45" s="2"/>
      <c r="T45" s="2"/>
      <c r="U45" s="2"/>
      <c r="V45" s="2"/>
      <c r="W45" s="2"/>
      <c r="X45" s="2"/>
      <c r="Y45" s="2"/>
      <c r="Z45" s="2"/>
      <c r="AA45" s="2"/>
      <c r="AB45" s="2"/>
      <c r="AC45" s="2"/>
      <c r="AD45" s="2"/>
      <c r="AE45" s="2"/>
      <c r="AF45" s="2"/>
      <c r="AG45" s="2"/>
      <c r="AH45" s="2"/>
      <c r="AI45" s="2"/>
      <c r="AJ45" s="2"/>
      <c r="AT45" s="2"/>
      <c r="AU45" s="2"/>
      <c r="AV45" s="2"/>
      <c r="AW45" s="2"/>
    </row>
    <row r="46" spans="10:49">
      <c r="J46" s="2"/>
      <c r="K46" s="2"/>
      <c r="L46" s="2"/>
      <c r="O46" s="2"/>
      <c r="P46" s="2"/>
      <c r="Q46" s="2"/>
      <c r="R46" s="2"/>
      <c r="S46" s="2"/>
      <c r="T46" s="2"/>
      <c r="U46" s="2"/>
      <c r="V46" s="2"/>
      <c r="W46" s="2"/>
      <c r="X46" s="2"/>
      <c r="Y46" s="2"/>
      <c r="Z46" s="2"/>
      <c r="AA46" s="2"/>
      <c r="AB46" s="2"/>
      <c r="AC46" s="2"/>
      <c r="AD46" s="2"/>
      <c r="AE46" s="2"/>
      <c r="AF46" s="2"/>
      <c r="AG46" s="2"/>
      <c r="AH46" s="2"/>
      <c r="AI46" s="2"/>
      <c r="AJ46" s="2"/>
      <c r="AT46" s="2"/>
      <c r="AU46" s="2"/>
      <c r="AV46" s="2"/>
      <c r="AW46" s="2"/>
    </row>
    <row r="47" spans="10:48">
      <c r="J47" s="2"/>
      <c r="K47" s="2"/>
      <c r="L47" s="2"/>
      <c r="O47" s="2"/>
      <c r="P47" s="2"/>
      <c r="Q47" s="2"/>
      <c r="R47" s="2"/>
      <c r="S47" s="2"/>
      <c r="T47" s="2"/>
      <c r="U47" s="2"/>
      <c r="V47" s="2"/>
      <c r="W47" s="2"/>
      <c r="X47" s="2"/>
      <c r="Y47" s="2"/>
      <c r="Z47" s="2"/>
      <c r="AA47" s="2"/>
      <c r="AB47" s="2"/>
      <c r="AC47" s="2"/>
      <c r="AD47" s="2"/>
      <c r="AE47" s="2"/>
      <c r="AF47" s="2"/>
      <c r="AG47" s="2"/>
      <c r="AV47" s="2"/>
    </row>
    <row r="48" spans="48:48">
      <c r="AV48" s="2"/>
    </row>
    <row r="49" spans="48:48">
      <c r="AV49" s="2"/>
    </row>
  </sheetData>
  <mergeCells count="95">
    <mergeCell ref="D1:AZ1"/>
    <mergeCell ref="D2:I2"/>
    <mergeCell ref="J2:N2"/>
    <mergeCell ref="O2:AM2"/>
    <mergeCell ref="AO2:AR2"/>
    <mergeCell ref="AT2:AW2"/>
    <mergeCell ref="A3:C3"/>
    <mergeCell ref="A4:C4"/>
    <mergeCell ref="A5:C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D5:D6"/>
    <mergeCell ref="E5:E6"/>
    <mergeCell ref="F5:F6"/>
    <mergeCell ref="G5:G6"/>
    <mergeCell ref="H5:H6"/>
    <mergeCell ref="I3:I6"/>
    <mergeCell ref="K5:K6"/>
    <mergeCell ref="L5:L6"/>
    <mergeCell ref="M5:M6"/>
    <mergeCell ref="N3: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 ref="AK5:AK6"/>
    <mergeCell ref="AL5:AL6"/>
    <mergeCell ref="AM5:AM6"/>
    <mergeCell ref="AN3:AN6"/>
    <mergeCell ref="AO5:AO6"/>
    <mergeCell ref="AP5:AP6"/>
    <mergeCell ref="AQ5:AQ6"/>
    <mergeCell ref="AR5:AR6"/>
    <mergeCell ref="AS3:AS6"/>
    <mergeCell ref="AT5:AT6"/>
    <mergeCell ref="AU5:AU6"/>
    <mergeCell ref="AV5:AV6"/>
    <mergeCell ref="AW5:AW6"/>
    <mergeCell ref="AX3:AX6"/>
    <mergeCell ref="AY2:AY6"/>
    <mergeCell ref="AZ2:AZ6"/>
    <mergeCell ref="A1:C2"/>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T43"/>
  <sheetViews>
    <sheetView topLeftCell="CE1" workbookViewId="0">
      <selection activeCell="CQ31" sqref="CQ31"/>
    </sheetView>
  </sheetViews>
  <sheetFormatPr defaultColWidth="8.83333333333333" defaultRowHeight="14"/>
  <cols>
    <col min="1" max="2" width="9.83333333333333" style="1" customWidth="1"/>
    <col min="3" max="3" width="11" style="1" customWidth="1"/>
    <col min="4" max="22" width="14.4166666666667" style="1" customWidth="1"/>
    <col min="23" max="23" width="8.83333333333333" style="1"/>
    <col min="24" max="32" width="14.4166666666667" style="1" customWidth="1"/>
    <col min="33" max="33" width="8.83333333333333" style="1"/>
    <col min="34" max="69" width="14.4166666666667" style="1" customWidth="1"/>
    <col min="70" max="70" width="8.83333333333333" style="1"/>
    <col min="71" max="81" width="14.4166666666667" style="1" customWidth="1"/>
    <col min="82" max="82" width="8.83333333333333" style="1"/>
    <col min="83" max="95" width="14.4166666666667" style="1" customWidth="1"/>
    <col min="96" max="98" width="8.83333333333333" style="1"/>
    <col min="99" max="16384" width="8.83333333333333" style="2"/>
  </cols>
  <sheetData>
    <row r="1" ht="35.25" customHeight="1" spans="1:98">
      <c r="A1" s="3" t="s">
        <v>1369</v>
      </c>
      <c r="B1" s="3"/>
      <c r="C1" s="3"/>
      <c r="D1" s="4" t="s">
        <v>185</v>
      </c>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ht="14.25" customHeight="1" spans="1:98">
      <c r="A2" s="3"/>
      <c r="B2" s="3"/>
      <c r="C2" s="3"/>
      <c r="D2" s="5" t="s">
        <v>2</v>
      </c>
      <c r="E2" s="5"/>
      <c r="F2" s="5"/>
      <c r="G2" s="5"/>
      <c r="H2" s="5"/>
      <c r="I2" s="5"/>
      <c r="J2" s="5"/>
      <c r="K2" s="5"/>
      <c r="L2" s="5"/>
      <c r="M2" s="5"/>
      <c r="N2" s="5"/>
      <c r="O2" s="5"/>
      <c r="P2" s="5"/>
      <c r="Q2" s="5"/>
      <c r="R2" s="5"/>
      <c r="S2" s="5"/>
      <c r="T2" s="5"/>
      <c r="U2" s="5"/>
      <c r="V2" s="5"/>
      <c r="W2" s="5"/>
      <c r="X2" s="5" t="s">
        <v>3</v>
      </c>
      <c r="Y2" s="5"/>
      <c r="Z2" s="5"/>
      <c r="AA2" s="5"/>
      <c r="AB2" s="5"/>
      <c r="AC2" s="5"/>
      <c r="AD2" s="5"/>
      <c r="AE2" s="5"/>
      <c r="AF2" s="5"/>
      <c r="AG2" s="5"/>
      <c r="AH2" s="5" t="s">
        <v>4</v>
      </c>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t="s">
        <v>5</v>
      </c>
      <c r="BT2" s="5"/>
      <c r="BU2" s="5"/>
      <c r="BV2" s="5"/>
      <c r="BW2" s="5"/>
      <c r="BX2" s="5"/>
      <c r="BY2" s="5"/>
      <c r="BZ2" s="5"/>
      <c r="CA2" s="5"/>
      <c r="CB2" s="5"/>
      <c r="CC2" s="5"/>
      <c r="CD2" s="5"/>
      <c r="CE2" s="5" t="s">
        <v>6</v>
      </c>
      <c r="CF2" s="5"/>
      <c r="CG2" s="5"/>
      <c r="CH2" s="5"/>
      <c r="CI2" s="5"/>
      <c r="CJ2" s="5"/>
      <c r="CK2" s="5"/>
      <c r="CL2" s="5"/>
      <c r="CM2" s="5"/>
      <c r="CN2" s="5"/>
      <c r="CO2" s="5"/>
      <c r="CP2" s="5"/>
      <c r="CQ2" s="5"/>
      <c r="CR2" s="5"/>
      <c r="CS2" s="34" t="s">
        <v>7</v>
      </c>
      <c r="CT2" s="5" t="s">
        <v>8</v>
      </c>
    </row>
    <row r="3" ht="15.5" spans="1:98">
      <c r="A3" s="5" t="s">
        <v>9</v>
      </c>
      <c r="B3" s="5"/>
      <c r="C3" s="5"/>
      <c r="D3" s="6"/>
      <c r="E3" s="6"/>
      <c r="F3" s="6"/>
      <c r="G3" s="6"/>
      <c r="H3" s="6"/>
      <c r="I3" s="6"/>
      <c r="J3" s="6"/>
      <c r="K3" s="6"/>
      <c r="L3" s="6"/>
      <c r="M3" s="6"/>
      <c r="N3" s="6"/>
      <c r="O3" s="6"/>
      <c r="P3" s="6"/>
      <c r="Q3" s="6"/>
      <c r="R3" s="6"/>
      <c r="S3" s="6"/>
      <c r="T3" s="6"/>
      <c r="U3" s="6"/>
      <c r="V3" s="6"/>
      <c r="W3" s="5" t="s">
        <v>10</v>
      </c>
      <c r="X3" s="6"/>
      <c r="Y3" s="6"/>
      <c r="Z3" s="6"/>
      <c r="AA3" s="6"/>
      <c r="AB3" s="6"/>
      <c r="AC3" s="6"/>
      <c r="AD3" s="6"/>
      <c r="AE3" s="6"/>
      <c r="AF3" s="6"/>
      <c r="AG3" s="5" t="s">
        <v>11</v>
      </c>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5" t="s">
        <v>12</v>
      </c>
      <c r="BS3" s="6"/>
      <c r="BT3" s="9"/>
      <c r="BU3" s="6"/>
      <c r="BV3" s="6"/>
      <c r="BW3" s="6"/>
      <c r="BX3" s="6"/>
      <c r="BY3" s="6"/>
      <c r="BZ3" s="6"/>
      <c r="CA3" s="6"/>
      <c r="CB3" s="6"/>
      <c r="CC3" s="6"/>
      <c r="CD3" s="5" t="s">
        <v>13</v>
      </c>
      <c r="CE3" s="6"/>
      <c r="CF3" s="9"/>
      <c r="CG3" s="6"/>
      <c r="CH3" s="6"/>
      <c r="CI3" s="6"/>
      <c r="CJ3" s="6"/>
      <c r="CK3" s="6"/>
      <c r="CL3" s="6"/>
      <c r="CM3" s="6"/>
      <c r="CN3" s="6"/>
      <c r="CO3" s="6"/>
      <c r="CP3" s="6"/>
      <c r="CQ3" s="6"/>
      <c r="CR3" s="5" t="s">
        <v>14</v>
      </c>
      <c r="CS3" s="36"/>
      <c r="CT3" s="5"/>
    </row>
    <row r="4" ht="79.9" customHeight="1" spans="1:98">
      <c r="A4" s="5" t="s">
        <v>15</v>
      </c>
      <c r="B4" s="5"/>
      <c r="C4" s="5"/>
      <c r="D4" s="9" t="s">
        <v>1370</v>
      </c>
      <c r="E4" s="9" t="s">
        <v>367</v>
      </c>
      <c r="F4" s="9" t="s">
        <v>1371</v>
      </c>
      <c r="G4" s="21" t="s">
        <v>1372</v>
      </c>
      <c r="H4" s="6" t="s">
        <v>1373</v>
      </c>
      <c r="I4" s="1" t="s">
        <v>368</v>
      </c>
      <c r="J4" s="6" t="s">
        <v>1374</v>
      </c>
      <c r="K4" s="6" t="s">
        <v>1375</v>
      </c>
      <c r="L4" s="6" t="s">
        <v>693</v>
      </c>
      <c r="M4" s="6" t="s">
        <v>379</v>
      </c>
      <c r="N4" s="21" t="s">
        <v>1376</v>
      </c>
      <c r="O4" s="9" t="s">
        <v>1377</v>
      </c>
      <c r="P4" s="12" t="s">
        <v>1378</v>
      </c>
      <c r="Q4" s="20" t="s">
        <v>1379</v>
      </c>
      <c r="R4" s="20" t="s">
        <v>1380</v>
      </c>
      <c r="S4" s="20" t="s">
        <v>1381</v>
      </c>
      <c r="T4" s="21" t="s">
        <v>1382</v>
      </c>
      <c r="U4" s="21" t="s">
        <v>1383</v>
      </c>
      <c r="V4" s="21" t="s">
        <v>1384</v>
      </c>
      <c r="W4" s="5"/>
      <c r="X4" s="9" t="s">
        <v>376</v>
      </c>
      <c r="Y4" s="21" t="s">
        <v>1385</v>
      </c>
      <c r="Z4" s="9" t="s">
        <v>1386</v>
      </c>
      <c r="AA4" s="6" t="s">
        <v>1387</v>
      </c>
      <c r="AB4" s="21" t="s">
        <v>378</v>
      </c>
      <c r="AC4" s="9" t="s">
        <v>434</v>
      </c>
      <c r="AD4" s="32" t="s">
        <v>204</v>
      </c>
      <c r="AE4" s="9" t="s">
        <v>380</v>
      </c>
      <c r="AF4" s="21" t="s">
        <v>1384</v>
      </c>
      <c r="AG4" s="5"/>
      <c r="AH4" s="9" t="s">
        <v>1388</v>
      </c>
      <c r="AI4" s="9" t="s">
        <v>382</v>
      </c>
      <c r="AJ4" s="9" t="s">
        <v>383</v>
      </c>
      <c r="AK4" s="9" t="s">
        <v>386</v>
      </c>
      <c r="AL4" s="9" t="s">
        <v>387</v>
      </c>
      <c r="AM4" s="9" t="s">
        <v>1389</v>
      </c>
      <c r="AN4" s="9" t="s">
        <v>1390</v>
      </c>
      <c r="AO4" s="9" t="s">
        <v>391</v>
      </c>
      <c r="AP4" s="9" t="s">
        <v>396</v>
      </c>
      <c r="AQ4" s="9" t="s">
        <v>1149</v>
      </c>
      <c r="AR4" s="32" t="s">
        <v>676</v>
      </c>
      <c r="AS4" s="9" t="s">
        <v>1391</v>
      </c>
      <c r="AT4" s="9" t="s">
        <v>1392</v>
      </c>
      <c r="AU4" s="9" t="s">
        <v>1393</v>
      </c>
      <c r="AV4" s="9" t="s">
        <v>1386</v>
      </c>
      <c r="AW4" s="9" t="s">
        <v>413</v>
      </c>
      <c r="AX4" s="21" t="s">
        <v>416</v>
      </c>
      <c r="AY4" s="21" t="s">
        <v>417</v>
      </c>
      <c r="AZ4" s="21" t="s">
        <v>418</v>
      </c>
      <c r="BA4" s="21" t="s">
        <v>236</v>
      </c>
      <c r="BB4" s="21" t="s">
        <v>398</v>
      </c>
      <c r="BC4" s="21" t="s">
        <v>402</v>
      </c>
      <c r="BD4" s="21" t="s">
        <v>403</v>
      </c>
      <c r="BE4" s="21" t="s">
        <v>667</v>
      </c>
      <c r="BF4" s="21" t="s">
        <v>404</v>
      </c>
      <c r="BG4" s="21" t="s">
        <v>405</v>
      </c>
      <c r="BH4" s="21" t="s">
        <v>1394</v>
      </c>
      <c r="BI4" s="21" t="s">
        <v>1395</v>
      </c>
      <c r="BJ4" s="21" t="s">
        <v>1396</v>
      </c>
      <c r="BK4" s="21" t="s">
        <v>1397</v>
      </c>
      <c r="BL4" s="21" t="s">
        <v>429</v>
      </c>
      <c r="BM4" s="21" t="s">
        <v>1398</v>
      </c>
      <c r="BN4" s="21" t="s">
        <v>1399</v>
      </c>
      <c r="BO4" s="9" t="s">
        <v>251</v>
      </c>
      <c r="BP4" s="9" t="s">
        <v>1400</v>
      </c>
      <c r="BQ4" s="21" t="s">
        <v>1384</v>
      </c>
      <c r="BR4" s="5"/>
      <c r="BS4" s="21" t="s">
        <v>1401</v>
      </c>
      <c r="BT4" s="21" t="s">
        <v>1402</v>
      </c>
      <c r="BU4" s="21" t="s">
        <v>1403</v>
      </c>
      <c r="BV4" s="9" t="s">
        <v>1386</v>
      </c>
      <c r="BW4" s="6" t="s">
        <v>1404</v>
      </c>
      <c r="BX4" s="9" t="s">
        <v>1405</v>
      </c>
      <c r="BY4" s="21" t="s">
        <v>1406</v>
      </c>
      <c r="BZ4" s="9" t="s">
        <v>261</v>
      </c>
      <c r="CA4" s="21" t="s">
        <v>1407</v>
      </c>
      <c r="CB4" s="21" t="s">
        <v>1408</v>
      </c>
      <c r="CC4" s="21" t="s">
        <v>1384</v>
      </c>
      <c r="CD4" s="5"/>
      <c r="CE4" s="21" t="s">
        <v>262</v>
      </c>
      <c r="CF4" s="9" t="s">
        <v>1409</v>
      </c>
      <c r="CG4" s="9" t="s">
        <v>1410</v>
      </c>
      <c r="CH4" s="9" t="s">
        <v>1411</v>
      </c>
      <c r="CI4" s="9" t="s">
        <v>263</v>
      </c>
      <c r="CJ4" s="6" t="s">
        <v>1412</v>
      </c>
      <c r="CK4" s="9" t="s">
        <v>444</v>
      </c>
      <c r="CL4" s="21" t="s">
        <v>1406</v>
      </c>
      <c r="CM4" s="9" t="s">
        <v>449</v>
      </c>
      <c r="CN4" s="9" t="s">
        <v>450</v>
      </c>
      <c r="CO4" s="9" t="s">
        <v>1413</v>
      </c>
      <c r="CP4" s="9" t="s">
        <v>1414</v>
      </c>
      <c r="CQ4" s="21" t="s">
        <v>1384</v>
      </c>
      <c r="CR4" s="5"/>
      <c r="CS4" s="36"/>
      <c r="CT4" s="5"/>
    </row>
    <row r="5" ht="15.5" spans="1:98">
      <c r="A5" s="5" t="s">
        <v>92</v>
      </c>
      <c r="B5" s="5"/>
      <c r="C5" s="5"/>
      <c r="D5" s="6"/>
      <c r="E5" s="6"/>
      <c r="F5" s="6"/>
      <c r="G5" s="6"/>
      <c r="H5" s="6"/>
      <c r="I5" s="6"/>
      <c r="J5" s="13"/>
      <c r="K5" s="13"/>
      <c r="L5" s="13"/>
      <c r="M5" s="13"/>
      <c r="N5" s="13"/>
      <c r="O5" s="13"/>
      <c r="P5" s="13"/>
      <c r="Q5" s="13"/>
      <c r="R5" s="13"/>
      <c r="S5" s="13"/>
      <c r="T5" s="13"/>
      <c r="U5" s="6"/>
      <c r="V5" s="13"/>
      <c r="W5" s="5"/>
      <c r="X5" s="105"/>
      <c r="Y5" s="105"/>
      <c r="Z5" s="105"/>
      <c r="AA5" s="107"/>
      <c r="AB5" s="107"/>
      <c r="AC5" s="107"/>
      <c r="AD5" s="108"/>
      <c r="AE5" s="6"/>
      <c r="AF5" s="6"/>
      <c r="AG5" s="5"/>
      <c r="AH5" s="105"/>
      <c r="AI5" s="110"/>
      <c r="AJ5" s="106"/>
      <c r="AK5" s="106"/>
      <c r="AL5" s="106"/>
      <c r="AM5" s="105"/>
      <c r="AN5" s="105"/>
      <c r="AO5" s="106"/>
      <c r="AP5" s="106"/>
      <c r="AQ5" s="106"/>
      <c r="AR5" s="106"/>
      <c r="AS5" s="106"/>
      <c r="AT5" s="106"/>
      <c r="AU5" s="106"/>
      <c r="AV5" s="106"/>
      <c r="AW5" s="106"/>
      <c r="AX5" s="106"/>
      <c r="AY5" s="106"/>
      <c r="AZ5" s="106"/>
      <c r="BA5" s="106"/>
      <c r="BB5" s="106"/>
      <c r="BC5" s="106"/>
      <c r="BD5" s="106"/>
      <c r="BE5" s="106"/>
      <c r="BF5" s="106"/>
      <c r="BG5" s="106"/>
      <c r="BH5" s="107"/>
      <c r="BI5" s="115"/>
      <c r="BJ5" s="108"/>
      <c r="BK5" s="108"/>
      <c r="BL5" s="108"/>
      <c r="BM5" s="107"/>
      <c r="BN5" s="107"/>
      <c r="BO5" s="108"/>
      <c r="BP5" s="108"/>
      <c r="BQ5" s="108"/>
      <c r="BR5" s="5"/>
      <c r="BS5" s="13"/>
      <c r="BT5" s="13"/>
      <c r="BU5" s="13"/>
      <c r="BV5" s="6"/>
      <c r="BW5" s="13"/>
      <c r="BX5" s="13"/>
      <c r="BY5" s="6"/>
      <c r="BZ5" s="13"/>
      <c r="CA5" s="6"/>
      <c r="CB5" s="6"/>
      <c r="CC5" s="6"/>
      <c r="CD5" s="5"/>
      <c r="CE5" s="13"/>
      <c r="CF5" s="13"/>
      <c r="CG5" s="13"/>
      <c r="CH5" s="13"/>
      <c r="CI5" s="6"/>
      <c r="CJ5" s="13"/>
      <c r="CK5" s="13"/>
      <c r="CL5" s="6"/>
      <c r="CM5" s="13"/>
      <c r="CN5" s="13"/>
      <c r="CO5" s="6"/>
      <c r="CP5" s="6"/>
      <c r="CQ5" s="6"/>
      <c r="CR5" s="5"/>
      <c r="CS5" s="36"/>
      <c r="CT5" s="5"/>
    </row>
    <row r="6" ht="15.5" spans="1:98">
      <c r="A6" s="5" t="s">
        <v>93</v>
      </c>
      <c r="B6" s="5"/>
      <c r="C6" s="5" t="s">
        <v>94</v>
      </c>
      <c r="D6" s="13"/>
      <c r="E6" s="13"/>
      <c r="F6" s="13"/>
      <c r="G6" s="13"/>
      <c r="H6" s="13"/>
      <c r="I6" s="13"/>
      <c r="J6" s="22"/>
      <c r="K6" s="22"/>
      <c r="L6" s="22"/>
      <c r="M6" s="22"/>
      <c r="N6" s="22"/>
      <c r="O6" s="22"/>
      <c r="P6" s="22"/>
      <c r="Q6" s="22"/>
      <c r="R6" s="22"/>
      <c r="S6" s="22"/>
      <c r="T6" s="22"/>
      <c r="U6" s="13"/>
      <c r="V6" s="22"/>
      <c r="W6" s="5"/>
      <c r="X6" s="106"/>
      <c r="Y6" s="106"/>
      <c r="Z6" s="106"/>
      <c r="AA6" s="108"/>
      <c r="AB6" s="108"/>
      <c r="AC6" s="108"/>
      <c r="AD6" s="109"/>
      <c r="AE6" s="13"/>
      <c r="AF6" s="13"/>
      <c r="AG6" s="5"/>
      <c r="AH6" s="105"/>
      <c r="AI6" s="111"/>
      <c r="AJ6" s="112"/>
      <c r="AK6" s="112"/>
      <c r="AL6" s="112"/>
      <c r="AM6" s="106"/>
      <c r="AN6" s="106"/>
      <c r="AO6" s="112"/>
      <c r="AP6" s="112"/>
      <c r="AQ6" s="113"/>
      <c r="AR6" s="113"/>
      <c r="AS6" s="113"/>
      <c r="AT6" s="113"/>
      <c r="AU6" s="113"/>
      <c r="AV6" s="112"/>
      <c r="AW6" s="113"/>
      <c r="AX6" s="113"/>
      <c r="AY6" s="113"/>
      <c r="AZ6" s="113"/>
      <c r="BA6" s="113"/>
      <c r="BB6" s="113"/>
      <c r="BC6" s="113"/>
      <c r="BD6" s="113"/>
      <c r="BE6" s="113"/>
      <c r="BF6" s="112"/>
      <c r="BG6" s="112"/>
      <c r="BH6" s="107"/>
      <c r="BI6" s="116"/>
      <c r="BJ6" s="117"/>
      <c r="BK6" s="117"/>
      <c r="BL6" s="117"/>
      <c r="BM6" s="108"/>
      <c r="BN6" s="108"/>
      <c r="BO6" s="117"/>
      <c r="BP6" s="117"/>
      <c r="BQ6" s="117"/>
      <c r="BR6" s="5"/>
      <c r="BS6" s="33"/>
      <c r="BT6" s="22"/>
      <c r="BU6" s="33"/>
      <c r="BV6" s="13"/>
      <c r="BW6" s="33"/>
      <c r="BX6" s="33"/>
      <c r="BY6" s="13"/>
      <c r="BZ6" s="22"/>
      <c r="CA6" s="13"/>
      <c r="CB6" s="13"/>
      <c r="CC6" s="13"/>
      <c r="CD6" s="5"/>
      <c r="CE6" s="33"/>
      <c r="CF6" s="22"/>
      <c r="CG6" s="22"/>
      <c r="CH6" s="33"/>
      <c r="CI6" s="13"/>
      <c r="CJ6" s="33"/>
      <c r="CK6" s="33"/>
      <c r="CL6" s="13"/>
      <c r="CM6" s="22"/>
      <c r="CN6" s="22"/>
      <c r="CO6" s="13"/>
      <c r="CP6" s="13"/>
      <c r="CQ6" s="13"/>
      <c r="CR6" s="5"/>
      <c r="CS6" s="39"/>
      <c r="CT6" s="5"/>
    </row>
    <row r="7" spans="1:98">
      <c r="A7" s="100" t="s">
        <v>1415</v>
      </c>
      <c r="B7" s="101"/>
      <c r="C7" s="58" t="s">
        <v>1416</v>
      </c>
      <c r="D7" s="6"/>
      <c r="E7" s="6"/>
      <c r="F7" s="6"/>
      <c r="G7" s="6">
        <v>2</v>
      </c>
      <c r="H7" s="6">
        <v>2</v>
      </c>
      <c r="I7" s="6">
        <v>1</v>
      </c>
      <c r="J7" s="6">
        <v>2</v>
      </c>
      <c r="K7" s="6">
        <v>2</v>
      </c>
      <c r="L7" s="6"/>
      <c r="M7" s="6"/>
      <c r="N7" s="6"/>
      <c r="O7" s="6"/>
      <c r="P7" s="6"/>
      <c r="Q7" s="6"/>
      <c r="R7" s="6"/>
      <c r="S7" s="6"/>
      <c r="T7" s="6"/>
      <c r="U7" s="6"/>
      <c r="V7" s="6">
        <v>2</v>
      </c>
      <c r="W7" s="6" t="str">
        <f t="shared" ref="W7:W43" si="0">IF(SUM(D7:V7)&gt;5,"5",SUM(D7:V7))</f>
        <v>5</v>
      </c>
      <c r="X7" s="6"/>
      <c r="Y7" s="6"/>
      <c r="Z7" s="6"/>
      <c r="AA7" s="107"/>
      <c r="AB7" s="6"/>
      <c r="AC7" s="6"/>
      <c r="AD7" s="6"/>
      <c r="AE7" s="6"/>
      <c r="AF7" s="6"/>
      <c r="AG7" s="6">
        <f t="shared" ref="AG7:AG43" si="1">IF(SUM(X7:AF7)&gt;10,"10",IF(SUM(X7:AF7)&lt;0,"0",SUM(X7:AF7)))</f>
        <v>0</v>
      </c>
      <c r="AH7" s="6"/>
      <c r="AI7" s="6"/>
      <c r="AJ7" s="6"/>
      <c r="AK7" s="6"/>
      <c r="AL7" s="6"/>
      <c r="AM7" s="6"/>
      <c r="AN7" s="6"/>
      <c r="AO7" s="6"/>
      <c r="AP7" s="6"/>
      <c r="AQ7" s="6"/>
      <c r="AR7" s="114">
        <v>3</v>
      </c>
      <c r="AS7" s="6"/>
      <c r="AT7" s="6"/>
      <c r="AU7" s="6"/>
      <c r="AV7" s="6"/>
      <c r="AW7" s="6"/>
      <c r="AX7" s="6"/>
      <c r="AY7" s="6"/>
      <c r="AZ7" s="6"/>
      <c r="BA7" s="6"/>
      <c r="BB7" s="6"/>
      <c r="BC7" s="6"/>
      <c r="BD7" s="6"/>
      <c r="BE7" s="6"/>
      <c r="BF7" s="6"/>
      <c r="BG7" s="6"/>
      <c r="BH7" s="107"/>
      <c r="BI7" s="6"/>
      <c r="BJ7" s="6"/>
      <c r="BK7" s="6"/>
      <c r="BL7" s="6"/>
      <c r="BM7" s="6"/>
      <c r="BN7" s="6"/>
      <c r="BO7" s="6"/>
      <c r="BP7" s="6"/>
      <c r="BQ7" s="6"/>
      <c r="BR7" s="6">
        <f t="shared" ref="BR7:BR43" si="2">IF(SUM(AH7:BQ7)&gt;20,"20",SUM(AH7:BQ7))</f>
        <v>3</v>
      </c>
      <c r="BS7" s="6"/>
      <c r="BT7" s="6"/>
      <c r="BU7" s="6"/>
      <c r="BV7" s="6"/>
      <c r="BW7" s="6">
        <v>2</v>
      </c>
      <c r="BX7" s="6"/>
      <c r="BY7" s="6"/>
      <c r="BZ7" s="6"/>
      <c r="CA7" s="6"/>
      <c r="CB7" s="6"/>
      <c r="CC7" s="6">
        <v>2</v>
      </c>
      <c r="CD7" s="6">
        <f t="shared" ref="CD7:CD43" si="3">IF(SUM(BS7:CC7)&gt;5,"5",SUM(BS7:CC7))</f>
        <v>4</v>
      </c>
      <c r="CE7" s="6"/>
      <c r="CF7" s="6"/>
      <c r="CG7" s="6"/>
      <c r="CH7" s="6"/>
      <c r="CI7" s="6"/>
      <c r="CJ7" s="6">
        <v>3</v>
      </c>
      <c r="CK7" s="6"/>
      <c r="CL7" s="6"/>
      <c r="CM7" s="6"/>
      <c r="CN7" s="6"/>
      <c r="CO7" s="6"/>
      <c r="CP7" s="6"/>
      <c r="CQ7" s="6">
        <v>2</v>
      </c>
      <c r="CR7" s="6">
        <f t="shared" ref="CR7:CR43" si="4">IF(SUM(CE7:CQ7)&gt;10,"10",SUM(CE7:CQ7))</f>
        <v>5</v>
      </c>
      <c r="CS7" s="6">
        <v>50</v>
      </c>
      <c r="CT7" s="6">
        <f t="shared" ref="CT7:CT43" si="5">SUM(CR7+CD7+BR7+AG7+W7+CS7)</f>
        <v>67</v>
      </c>
    </row>
    <row r="8" spans="1:98">
      <c r="A8" s="102" t="s">
        <v>1417</v>
      </c>
      <c r="B8" s="102"/>
      <c r="C8" s="103" t="s">
        <v>1418</v>
      </c>
      <c r="D8" s="6"/>
      <c r="E8" s="6"/>
      <c r="F8" s="6"/>
      <c r="G8" s="6"/>
      <c r="H8" s="6"/>
      <c r="I8" s="6"/>
      <c r="J8" s="6"/>
      <c r="K8" s="6"/>
      <c r="L8" s="6"/>
      <c r="M8" s="6"/>
      <c r="N8" s="6"/>
      <c r="O8" s="6"/>
      <c r="P8" s="6"/>
      <c r="Q8" s="6"/>
      <c r="R8" s="6"/>
      <c r="S8" s="6"/>
      <c r="T8" s="6"/>
      <c r="U8" s="6"/>
      <c r="V8" s="6"/>
      <c r="W8" s="6">
        <f t="shared" si="0"/>
        <v>0</v>
      </c>
      <c r="X8" s="6"/>
      <c r="Y8" s="6"/>
      <c r="Z8" s="6"/>
      <c r="AA8" s="107"/>
      <c r="AB8" s="6"/>
      <c r="AC8" s="6"/>
      <c r="AD8" s="6"/>
      <c r="AE8" s="6"/>
      <c r="AF8" s="6"/>
      <c r="AG8" s="6">
        <f t="shared" si="1"/>
        <v>0</v>
      </c>
      <c r="AH8" s="6"/>
      <c r="AI8" s="6"/>
      <c r="AJ8" s="6"/>
      <c r="AK8" s="6"/>
      <c r="AL8" s="6"/>
      <c r="AM8" s="6"/>
      <c r="AN8" s="6"/>
      <c r="AO8" s="6"/>
      <c r="AP8" s="6"/>
      <c r="AQ8" s="6"/>
      <c r="AR8" s="114"/>
      <c r="AS8" s="6"/>
      <c r="AT8" s="6"/>
      <c r="AU8" s="6"/>
      <c r="AV8" s="6"/>
      <c r="AW8" s="6"/>
      <c r="AX8" s="6"/>
      <c r="AY8" s="6"/>
      <c r="AZ8" s="6"/>
      <c r="BA8" s="6"/>
      <c r="BB8" s="6"/>
      <c r="BC8" s="6"/>
      <c r="BD8" s="6"/>
      <c r="BE8" s="6"/>
      <c r="BF8" s="6"/>
      <c r="BG8" s="6"/>
      <c r="BH8" s="107"/>
      <c r="BI8" s="6"/>
      <c r="BJ8" s="6"/>
      <c r="BK8" s="6"/>
      <c r="BL8" s="6"/>
      <c r="BM8" s="6"/>
      <c r="BN8" s="6"/>
      <c r="BO8" s="6"/>
      <c r="BP8" s="6"/>
      <c r="BQ8" s="6">
        <v>2</v>
      </c>
      <c r="BR8" s="6">
        <f t="shared" si="2"/>
        <v>2</v>
      </c>
      <c r="BS8" s="6"/>
      <c r="BT8" s="6"/>
      <c r="BU8" s="6"/>
      <c r="BV8" s="6"/>
      <c r="BW8" s="6"/>
      <c r="BX8" s="6"/>
      <c r="BY8" s="6">
        <v>2</v>
      </c>
      <c r="BZ8" s="6"/>
      <c r="CA8" s="6"/>
      <c r="CB8" s="6"/>
      <c r="CC8" s="6"/>
      <c r="CD8" s="6">
        <f t="shared" si="3"/>
        <v>2</v>
      </c>
      <c r="CE8" s="6"/>
      <c r="CF8" s="6"/>
      <c r="CG8" s="6"/>
      <c r="CH8" s="6"/>
      <c r="CI8" s="6"/>
      <c r="CJ8" s="6"/>
      <c r="CK8" s="6"/>
      <c r="CL8" s="6">
        <v>3</v>
      </c>
      <c r="CM8" s="6"/>
      <c r="CN8" s="6"/>
      <c r="CO8" s="6"/>
      <c r="CP8" s="6"/>
      <c r="CQ8" s="6"/>
      <c r="CR8" s="6">
        <f t="shared" si="4"/>
        <v>3</v>
      </c>
      <c r="CS8" s="6">
        <v>50</v>
      </c>
      <c r="CT8" s="6">
        <f t="shared" si="5"/>
        <v>57</v>
      </c>
    </row>
    <row r="9" spans="1:98">
      <c r="A9" s="102" t="s">
        <v>1419</v>
      </c>
      <c r="B9" s="102"/>
      <c r="C9" s="103" t="s">
        <v>1420</v>
      </c>
      <c r="D9" s="6"/>
      <c r="E9" s="6"/>
      <c r="F9" s="6"/>
      <c r="G9" s="6"/>
      <c r="H9" s="6"/>
      <c r="I9" s="6"/>
      <c r="J9" s="6"/>
      <c r="K9" s="6"/>
      <c r="L9" s="6"/>
      <c r="M9" s="6"/>
      <c r="N9" s="6">
        <v>2</v>
      </c>
      <c r="O9" s="6"/>
      <c r="P9" s="6"/>
      <c r="Q9" s="6"/>
      <c r="R9" s="6"/>
      <c r="S9" s="6"/>
      <c r="T9" s="6"/>
      <c r="U9" s="6"/>
      <c r="V9" s="6"/>
      <c r="W9" s="6">
        <f t="shared" si="0"/>
        <v>2</v>
      </c>
      <c r="X9" s="6"/>
      <c r="Y9" s="6"/>
      <c r="Z9" s="6"/>
      <c r="AA9" s="107"/>
      <c r="AB9" s="6"/>
      <c r="AC9" s="6"/>
      <c r="AD9" s="6"/>
      <c r="AE9" s="6"/>
      <c r="AF9" s="6"/>
      <c r="AG9" s="6">
        <f t="shared" si="1"/>
        <v>0</v>
      </c>
      <c r="AH9" s="6"/>
      <c r="AI9" s="6"/>
      <c r="AJ9" s="6"/>
      <c r="AK9" s="6"/>
      <c r="AL9" s="6"/>
      <c r="AM9" s="6"/>
      <c r="AN9" s="6"/>
      <c r="AO9" s="6"/>
      <c r="AP9" s="6"/>
      <c r="AQ9" s="6"/>
      <c r="AR9" s="114"/>
      <c r="AS9" s="6">
        <v>2</v>
      </c>
      <c r="AT9" s="6"/>
      <c r="AU9" s="6"/>
      <c r="AV9" s="6"/>
      <c r="AW9" s="6"/>
      <c r="AX9" s="6"/>
      <c r="AY9" s="6"/>
      <c r="AZ9" s="6"/>
      <c r="BA9" s="6"/>
      <c r="BB9" s="6"/>
      <c r="BC9" s="6"/>
      <c r="BD9" s="6"/>
      <c r="BE9" s="6"/>
      <c r="BF9" s="6"/>
      <c r="BG9" s="6"/>
      <c r="BH9" s="107"/>
      <c r="BI9" s="6"/>
      <c r="BJ9" s="6"/>
      <c r="BK9" s="6"/>
      <c r="BL9" s="6"/>
      <c r="BM9" s="6"/>
      <c r="BN9" s="6"/>
      <c r="BO9" s="6"/>
      <c r="BP9" s="6"/>
      <c r="BQ9" s="6"/>
      <c r="BR9" s="6">
        <f t="shared" si="2"/>
        <v>2</v>
      </c>
      <c r="BS9" s="6"/>
      <c r="BT9" s="6"/>
      <c r="BU9" s="6"/>
      <c r="BV9" s="6"/>
      <c r="BW9" s="6"/>
      <c r="BX9" s="6"/>
      <c r="BY9" s="6"/>
      <c r="BZ9" s="6"/>
      <c r="CA9" s="6"/>
      <c r="CB9" s="6"/>
      <c r="CC9" s="6"/>
      <c r="CD9" s="6">
        <f t="shared" si="3"/>
        <v>0</v>
      </c>
      <c r="CE9" s="6"/>
      <c r="CF9" s="6"/>
      <c r="CG9" s="6"/>
      <c r="CH9" s="6"/>
      <c r="CI9" s="6"/>
      <c r="CJ9" s="6"/>
      <c r="CK9" s="6"/>
      <c r="CL9" s="6"/>
      <c r="CM9" s="6"/>
      <c r="CN9" s="6"/>
      <c r="CO9" s="6"/>
      <c r="CP9" s="6"/>
      <c r="CQ9" s="6"/>
      <c r="CR9" s="6">
        <f t="shared" si="4"/>
        <v>0</v>
      </c>
      <c r="CS9" s="6">
        <v>50</v>
      </c>
      <c r="CT9" s="6">
        <f t="shared" si="5"/>
        <v>54</v>
      </c>
    </row>
    <row r="10" spans="1:98">
      <c r="A10" s="102" t="s">
        <v>1421</v>
      </c>
      <c r="B10" s="102"/>
      <c r="C10" s="103" t="s">
        <v>1422</v>
      </c>
      <c r="D10" s="6"/>
      <c r="E10" s="6"/>
      <c r="F10" s="6"/>
      <c r="G10" s="6"/>
      <c r="H10" s="6"/>
      <c r="I10" s="6"/>
      <c r="J10" s="6"/>
      <c r="K10" s="6"/>
      <c r="L10" s="6"/>
      <c r="M10" s="6"/>
      <c r="N10" s="6">
        <v>2</v>
      </c>
      <c r="O10" s="6"/>
      <c r="P10" s="6"/>
      <c r="Q10" s="6"/>
      <c r="R10" s="6"/>
      <c r="S10" s="6"/>
      <c r="T10" s="6"/>
      <c r="U10" s="6"/>
      <c r="V10" s="6"/>
      <c r="W10" s="6">
        <f t="shared" si="0"/>
        <v>2</v>
      </c>
      <c r="X10" s="6"/>
      <c r="Y10" s="6"/>
      <c r="Z10" s="6"/>
      <c r="AA10" s="107"/>
      <c r="AB10" s="6"/>
      <c r="AC10" s="6"/>
      <c r="AD10" s="6"/>
      <c r="AE10" s="6"/>
      <c r="AF10" s="6"/>
      <c r="AG10" s="6">
        <f t="shared" si="1"/>
        <v>0</v>
      </c>
      <c r="AH10" s="6"/>
      <c r="AI10" s="6"/>
      <c r="AJ10" s="6"/>
      <c r="AK10" s="6"/>
      <c r="AL10" s="6"/>
      <c r="AM10" s="6"/>
      <c r="AN10" s="6"/>
      <c r="AO10" s="6"/>
      <c r="AP10" s="6"/>
      <c r="AQ10" s="6"/>
      <c r="AR10" s="114"/>
      <c r="AS10" s="6"/>
      <c r="AT10" s="6"/>
      <c r="AU10" s="6"/>
      <c r="AV10" s="6"/>
      <c r="AW10" s="6"/>
      <c r="AX10" s="6"/>
      <c r="AY10" s="6"/>
      <c r="AZ10" s="6"/>
      <c r="BA10" s="6"/>
      <c r="BB10" s="6"/>
      <c r="BC10" s="6"/>
      <c r="BD10" s="6"/>
      <c r="BE10" s="6"/>
      <c r="BF10" s="6"/>
      <c r="BG10" s="6"/>
      <c r="BH10" s="107"/>
      <c r="BI10" s="6"/>
      <c r="BJ10" s="6"/>
      <c r="BK10" s="6"/>
      <c r="BL10" s="6">
        <v>5</v>
      </c>
      <c r="BM10" s="6"/>
      <c r="BN10" s="6"/>
      <c r="BO10" s="6"/>
      <c r="BP10" s="6"/>
      <c r="BQ10" s="6"/>
      <c r="BR10" s="6">
        <f t="shared" si="2"/>
        <v>5</v>
      </c>
      <c r="BS10" s="6"/>
      <c r="BT10" s="6"/>
      <c r="BU10" s="6"/>
      <c r="BV10" s="6"/>
      <c r="BW10" s="6"/>
      <c r="BX10" s="6"/>
      <c r="BY10" s="6"/>
      <c r="BZ10" s="6"/>
      <c r="CA10" s="6"/>
      <c r="CB10" s="6"/>
      <c r="CC10" s="6">
        <v>2</v>
      </c>
      <c r="CD10" s="6">
        <f t="shared" si="3"/>
        <v>2</v>
      </c>
      <c r="CE10" s="6"/>
      <c r="CF10" s="6"/>
      <c r="CG10" s="6"/>
      <c r="CH10" s="6"/>
      <c r="CI10" s="6"/>
      <c r="CJ10" s="6"/>
      <c r="CK10" s="6"/>
      <c r="CL10" s="6"/>
      <c r="CM10" s="6"/>
      <c r="CN10" s="6"/>
      <c r="CO10" s="6"/>
      <c r="CP10" s="6"/>
      <c r="CQ10" s="6"/>
      <c r="CR10" s="6">
        <f t="shared" si="4"/>
        <v>0</v>
      </c>
      <c r="CS10" s="6">
        <v>50</v>
      </c>
      <c r="CT10" s="6">
        <f t="shared" si="5"/>
        <v>59</v>
      </c>
    </row>
    <row r="11" spans="1:98">
      <c r="A11" s="102" t="s">
        <v>1423</v>
      </c>
      <c r="B11" s="102"/>
      <c r="C11" s="103" t="s">
        <v>1424</v>
      </c>
      <c r="D11" s="6"/>
      <c r="E11" s="6"/>
      <c r="F11" s="6"/>
      <c r="G11" s="104"/>
      <c r="H11" s="6"/>
      <c r="I11" s="6"/>
      <c r="J11" s="6"/>
      <c r="K11" s="6"/>
      <c r="L11" s="6"/>
      <c r="M11" s="6"/>
      <c r="N11" s="6"/>
      <c r="O11" s="6"/>
      <c r="P11" s="6"/>
      <c r="Q11" s="6"/>
      <c r="R11" s="6"/>
      <c r="S11" s="6"/>
      <c r="T11" s="6"/>
      <c r="U11" s="6"/>
      <c r="V11" s="6"/>
      <c r="W11" s="6">
        <f t="shared" si="0"/>
        <v>0</v>
      </c>
      <c r="X11" s="6"/>
      <c r="Y11" s="6"/>
      <c r="Z11" s="6"/>
      <c r="AA11" s="107"/>
      <c r="AB11" s="6"/>
      <c r="AC11" s="6"/>
      <c r="AD11" s="6"/>
      <c r="AE11" s="6"/>
      <c r="AF11" s="6"/>
      <c r="AG11" s="6">
        <f t="shared" si="1"/>
        <v>0</v>
      </c>
      <c r="AH11" s="6"/>
      <c r="AI11" s="6"/>
      <c r="AJ11" s="6"/>
      <c r="AK11" s="6"/>
      <c r="AL11" s="6"/>
      <c r="AM11" s="6"/>
      <c r="AN11" s="6"/>
      <c r="AO11" s="6"/>
      <c r="AP11" s="6"/>
      <c r="AQ11" s="6"/>
      <c r="AR11" s="114"/>
      <c r="AS11" s="6"/>
      <c r="AT11" s="6"/>
      <c r="AU11" s="6"/>
      <c r="AV11" s="6"/>
      <c r="AW11" s="6"/>
      <c r="AX11" s="6"/>
      <c r="AY11" s="6"/>
      <c r="AZ11" s="6"/>
      <c r="BA11" s="6"/>
      <c r="BB11" s="6"/>
      <c r="BC11" s="6"/>
      <c r="BD11" s="6"/>
      <c r="BE11" s="6"/>
      <c r="BF11" s="6"/>
      <c r="BG11" s="6"/>
      <c r="BH11" s="107"/>
      <c r="BI11" s="6"/>
      <c r="BJ11" s="6"/>
      <c r="BK11" s="6"/>
      <c r="BL11" s="6"/>
      <c r="BM11" s="6"/>
      <c r="BN11" s="6"/>
      <c r="BO11" s="6"/>
      <c r="BP11" s="6"/>
      <c r="BQ11" s="6">
        <v>2</v>
      </c>
      <c r="BR11" s="6">
        <f t="shared" si="2"/>
        <v>2</v>
      </c>
      <c r="BS11" s="6"/>
      <c r="BT11" s="6"/>
      <c r="BU11" s="6"/>
      <c r="BV11" s="6"/>
      <c r="BW11" s="6"/>
      <c r="BX11" s="6"/>
      <c r="BY11" s="6"/>
      <c r="BZ11" s="6"/>
      <c r="CA11" s="6"/>
      <c r="CB11" s="6"/>
      <c r="CC11" s="6"/>
      <c r="CD11" s="6">
        <f t="shared" si="3"/>
        <v>0</v>
      </c>
      <c r="CE11" s="6"/>
      <c r="CF11" s="6"/>
      <c r="CG11" s="6"/>
      <c r="CH11" s="6"/>
      <c r="CI11" s="6"/>
      <c r="CJ11" s="6"/>
      <c r="CK11" s="6"/>
      <c r="CL11" s="6"/>
      <c r="CM11" s="6"/>
      <c r="CN11" s="6"/>
      <c r="CO11" s="6"/>
      <c r="CP11" s="6"/>
      <c r="CQ11" s="6"/>
      <c r="CR11" s="6">
        <f t="shared" si="4"/>
        <v>0</v>
      </c>
      <c r="CS11" s="6">
        <v>50</v>
      </c>
      <c r="CT11" s="6">
        <f t="shared" si="5"/>
        <v>52</v>
      </c>
    </row>
    <row r="12" spans="1:98">
      <c r="A12" s="102" t="s">
        <v>1425</v>
      </c>
      <c r="B12" s="102"/>
      <c r="C12" s="103" t="s">
        <v>1426</v>
      </c>
      <c r="D12" s="6"/>
      <c r="E12" s="6"/>
      <c r="F12" s="6"/>
      <c r="G12" s="104"/>
      <c r="H12" s="6"/>
      <c r="I12" s="6"/>
      <c r="J12" s="6"/>
      <c r="K12" s="6"/>
      <c r="L12" s="6"/>
      <c r="M12" s="6"/>
      <c r="N12" s="6"/>
      <c r="O12" s="6"/>
      <c r="P12" s="6"/>
      <c r="Q12" s="6"/>
      <c r="R12" s="6"/>
      <c r="S12" s="6"/>
      <c r="T12" s="6"/>
      <c r="U12" s="6"/>
      <c r="V12" s="6"/>
      <c r="W12" s="6">
        <f t="shared" si="0"/>
        <v>0</v>
      </c>
      <c r="X12" s="6"/>
      <c r="Y12" s="6"/>
      <c r="Z12" s="6"/>
      <c r="AA12" s="107"/>
      <c r="AB12" s="6"/>
      <c r="AC12" s="6"/>
      <c r="AD12" s="6"/>
      <c r="AE12" s="6"/>
      <c r="AF12" s="6"/>
      <c r="AG12" s="6">
        <f t="shared" si="1"/>
        <v>0</v>
      </c>
      <c r="AH12" s="6"/>
      <c r="AI12" s="6"/>
      <c r="AJ12" s="6"/>
      <c r="AK12" s="6"/>
      <c r="AL12" s="6"/>
      <c r="AM12" s="6"/>
      <c r="AN12" s="6"/>
      <c r="AO12" s="6"/>
      <c r="AP12" s="6"/>
      <c r="AQ12" s="6"/>
      <c r="AR12" s="114"/>
      <c r="AS12" s="6"/>
      <c r="AT12" s="6"/>
      <c r="AU12" s="6"/>
      <c r="AV12" s="6"/>
      <c r="AW12" s="6"/>
      <c r="AX12" s="6"/>
      <c r="AY12" s="6"/>
      <c r="AZ12" s="6"/>
      <c r="BA12" s="6"/>
      <c r="BB12" s="6"/>
      <c r="BC12" s="6"/>
      <c r="BD12" s="6"/>
      <c r="BE12" s="6"/>
      <c r="BF12" s="6"/>
      <c r="BG12" s="6"/>
      <c r="BH12" s="107"/>
      <c r="BI12" s="6"/>
      <c r="BJ12" s="6"/>
      <c r="BK12" s="6"/>
      <c r="BL12" s="6"/>
      <c r="BM12" s="6"/>
      <c r="BN12" s="6"/>
      <c r="BO12" s="6"/>
      <c r="BP12" s="6"/>
      <c r="BQ12" s="6"/>
      <c r="BR12" s="6">
        <f t="shared" si="2"/>
        <v>0</v>
      </c>
      <c r="BS12" s="6"/>
      <c r="BT12" s="6"/>
      <c r="BU12" s="6"/>
      <c r="BV12" s="6"/>
      <c r="BW12" s="6"/>
      <c r="BX12" s="6"/>
      <c r="BY12" s="6"/>
      <c r="BZ12" s="6"/>
      <c r="CA12" s="6"/>
      <c r="CB12" s="6"/>
      <c r="CC12" s="6"/>
      <c r="CD12" s="6">
        <f t="shared" si="3"/>
        <v>0</v>
      </c>
      <c r="CE12" s="6"/>
      <c r="CF12" s="6"/>
      <c r="CG12" s="6"/>
      <c r="CH12" s="6"/>
      <c r="CI12" s="6"/>
      <c r="CJ12" s="6"/>
      <c r="CK12" s="6"/>
      <c r="CL12" s="6"/>
      <c r="CM12" s="6"/>
      <c r="CN12" s="6"/>
      <c r="CO12" s="6"/>
      <c r="CP12" s="6"/>
      <c r="CQ12" s="6"/>
      <c r="CR12" s="6">
        <f t="shared" si="4"/>
        <v>0</v>
      </c>
      <c r="CS12" s="6">
        <v>50</v>
      </c>
      <c r="CT12" s="6">
        <f t="shared" si="5"/>
        <v>50</v>
      </c>
    </row>
    <row r="13" spans="1:98">
      <c r="A13" s="102" t="s">
        <v>1427</v>
      </c>
      <c r="B13" s="102"/>
      <c r="C13" s="103" t="s">
        <v>1428</v>
      </c>
      <c r="D13" s="6"/>
      <c r="E13" s="6"/>
      <c r="F13" s="6"/>
      <c r="G13" s="104"/>
      <c r="H13" s="6"/>
      <c r="I13" s="6"/>
      <c r="J13" s="6"/>
      <c r="K13" s="6"/>
      <c r="L13" s="6">
        <v>1.5</v>
      </c>
      <c r="M13" s="6"/>
      <c r="N13" s="6">
        <v>2</v>
      </c>
      <c r="O13" s="6"/>
      <c r="P13" s="6"/>
      <c r="Q13" s="6"/>
      <c r="R13" s="6"/>
      <c r="S13" s="6"/>
      <c r="T13" s="6">
        <v>2</v>
      </c>
      <c r="U13" s="6"/>
      <c r="V13" s="6"/>
      <c r="W13" s="6" t="str">
        <f t="shared" si="0"/>
        <v>5</v>
      </c>
      <c r="X13" s="6"/>
      <c r="Y13" s="6"/>
      <c r="Z13" s="6"/>
      <c r="AA13" s="107"/>
      <c r="AB13" s="6"/>
      <c r="AC13" s="6"/>
      <c r="AD13" s="6"/>
      <c r="AE13" s="6"/>
      <c r="AF13" s="6"/>
      <c r="AG13" s="6">
        <f t="shared" si="1"/>
        <v>0</v>
      </c>
      <c r="AH13" s="6"/>
      <c r="AI13" s="6"/>
      <c r="AJ13" s="6"/>
      <c r="AK13" s="6"/>
      <c r="AL13" s="6"/>
      <c r="AM13" s="6">
        <v>1</v>
      </c>
      <c r="AN13" s="6"/>
      <c r="AO13" s="6"/>
      <c r="AP13" s="6"/>
      <c r="AQ13" s="6"/>
      <c r="AR13" s="114">
        <v>5</v>
      </c>
      <c r="AS13" s="6"/>
      <c r="AT13" s="6"/>
      <c r="AU13" s="6"/>
      <c r="AV13" s="6"/>
      <c r="AW13" s="6"/>
      <c r="AX13" s="6"/>
      <c r="AY13" s="6"/>
      <c r="AZ13" s="6"/>
      <c r="BA13" s="6"/>
      <c r="BB13" s="6"/>
      <c r="BC13" s="6"/>
      <c r="BD13" s="6"/>
      <c r="BE13" s="6"/>
      <c r="BF13" s="6"/>
      <c r="BG13" s="6"/>
      <c r="BH13" s="107"/>
      <c r="BI13" s="6"/>
      <c r="BJ13" s="6"/>
      <c r="BK13" s="6"/>
      <c r="BL13" s="6"/>
      <c r="BM13" s="6"/>
      <c r="BN13" s="6"/>
      <c r="BO13" s="6"/>
      <c r="BP13" s="6"/>
      <c r="BQ13" s="6">
        <v>5</v>
      </c>
      <c r="BR13" s="6">
        <f t="shared" si="2"/>
        <v>11</v>
      </c>
      <c r="BS13" s="6"/>
      <c r="BT13" s="6"/>
      <c r="BU13" s="6"/>
      <c r="BV13" s="6"/>
      <c r="BW13" s="6"/>
      <c r="BX13" s="6"/>
      <c r="BY13" s="6">
        <v>2</v>
      </c>
      <c r="BZ13" s="6"/>
      <c r="CA13" s="6"/>
      <c r="CB13" s="6"/>
      <c r="CC13" s="6"/>
      <c r="CD13" s="6">
        <f t="shared" si="3"/>
        <v>2</v>
      </c>
      <c r="CE13" s="6"/>
      <c r="CF13" s="6"/>
      <c r="CG13" s="6"/>
      <c r="CH13" s="6"/>
      <c r="CI13" s="6">
        <v>3</v>
      </c>
      <c r="CJ13" s="6"/>
      <c r="CK13" s="6">
        <v>2</v>
      </c>
      <c r="CL13" s="6">
        <v>3</v>
      </c>
      <c r="CM13" s="6"/>
      <c r="CN13" s="6"/>
      <c r="CO13" s="6">
        <v>2</v>
      </c>
      <c r="CP13" s="6">
        <v>3</v>
      </c>
      <c r="CQ13" s="6"/>
      <c r="CR13" s="6" t="str">
        <f t="shared" si="4"/>
        <v>10</v>
      </c>
      <c r="CS13" s="6">
        <v>50</v>
      </c>
      <c r="CT13" s="6">
        <f t="shared" si="5"/>
        <v>78</v>
      </c>
    </row>
    <row r="14" spans="1:98">
      <c r="A14" s="102" t="s">
        <v>1429</v>
      </c>
      <c r="B14" s="102"/>
      <c r="C14" s="103" t="s">
        <v>1430</v>
      </c>
      <c r="D14" s="6"/>
      <c r="E14" s="6"/>
      <c r="F14" s="6">
        <v>1</v>
      </c>
      <c r="G14" s="104"/>
      <c r="H14" s="6"/>
      <c r="I14" s="6"/>
      <c r="J14" s="6"/>
      <c r="K14" s="6"/>
      <c r="L14" s="6"/>
      <c r="M14" s="6"/>
      <c r="N14" s="6"/>
      <c r="O14" s="6"/>
      <c r="P14" s="6"/>
      <c r="Q14" s="6"/>
      <c r="R14" s="6"/>
      <c r="S14" s="6"/>
      <c r="T14" s="6"/>
      <c r="U14" s="6"/>
      <c r="V14" s="6"/>
      <c r="W14" s="6">
        <f t="shared" si="0"/>
        <v>1</v>
      </c>
      <c r="X14" s="6"/>
      <c r="Y14" s="6"/>
      <c r="Z14" s="6"/>
      <c r="AA14" s="107"/>
      <c r="AB14" s="6"/>
      <c r="AC14" s="6"/>
      <c r="AD14" s="6"/>
      <c r="AE14" s="6"/>
      <c r="AF14" s="6"/>
      <c r="AG14" s="6">
        <f t="shared" si="1"/>
        <v>0</v>
      </c>
      <c r="AH14" s="6"/>
      <c r="AI14" s="6"/>
      <c r="AJ14" s="6"/>
      <c r="AK14" s="6"/>
      <c r="AL14" s="6"/>
      <c r="AM14" s="6"/>
      <c r="AN14" s="6"/>
      <c r="AO14" s="6"/>
      <c r="AP14" s="6"/>
      <c r="AQ14" s="6"/>
      <c r="AR14" s="114"/>
      <c r="AS14" s="6"/>
      <c r="AT14" s="6"/>
      <c r="AU14" s="6"/>
      <c r="AV14" s="6"/>
      <c r="AW14" s="6"/>
      <c r="AX14" s="6"/>
      <c r="AY14" s="6"/>
      <c r="AZ14" s="6"/>
      <c r="BA14" s="6"/>
      <c r="BB14" s="6"/>
      <c r="BC14" s="6"/>
      <c r="BD14" s="6"/>
      <c r="BE14" s="6"/>
      <c r="BF14" s="6"/>
      <c r="BG14" s="6"/>
      <c r="BH14" s="107"/>
      <c r="BI14" s="6"/>
      <c r="BJ14" s="6"/>
      <c r="BK14" s="6"/>
      <c r="BL14" s="6"/>
      <c r="BM14" s="6"/>
      <c r="BN14" s="6"/>
      <c r="BO14" s="6"/>
      <c r="BP14" s="6"/>
      <c r="BQ14" s="6"/>
      <c r="BR14" s="6">
        <f t="shared" si="2"/>
        <v>0</v>
      </c>
      <c r="BS14" s="6"/>
      <c r="BT14" s="6"/>
      <c r="BU14" s="6"/>
      <c r="BV14" s="6"/>
      <c r="BW14" s="6"/>
      <c r="BX14" s="6"/>
      <c r="BY14" s="6"/>
      <c r="BZ14" s="6"/>
      <c r="CA14" s="6"/>
      <c r="CB14" s="6"/>
      <c r="CC14" s="6"/>
      <c r="CD14" s="6">
        <f t="shared" si="3"/>
        <v>0</v>
      </c>
      <c r="CE14" s="6"/>
      <c r="CF14" s="6"/>
      <c r="CG14" s="6"/>
      <c r="CH14" s="6"/>
      <c r="CI14" s="6"/>
      <c r="CJ14" s="6"/>
      <c r="CK14" s="6"/>
      <c r="CL14" s="6"/>
      <c r="CM14" s="6"/>
      <c r="CN14" s="6"/>
      <c r="CO14" s="6"/>
      <c r="CP14" s="6"/>
      <c r="CQ14" s="6"/>
      <c r="CR14" s="6">
        <f t="shared" si="4"/>
        <v>0</v>
      </c>
      <c r="CS14" s="6">
        <v>50</v>
      </c>
      <c r="CT14" s="6">
        <f t="shared" si="5"/>
        <v>51</v>
      </c>
    </row>
    <row r="15" spans="1:98">
      <c r="A15" s="102" t="s">
        <v>1431</v>
      </c>
      <c r="B15" s="102"/>
      <c r="C15" s="103" t="s">
        <v>1432</v>
      </c>
      <c r="D15" s="6"/>
      <c r="E15" s="6"/>
      <c r="F15" s="6"/>
      <c r="G15" s="6"/>
      <c r="H15" s="6"/>
      <c r="I15" s="6"/>
      <c r="J15" s="6"/>
      <c r="K15" s="6"/>
      <c r="L15" s="6"/>
      <c r="M15" s="6"/>
      <c r="N15" s="6"/>
      <c r="O15" s="6"/>
      <c r="P15" s="6"/>
      <c r="Q15" s="6"/>
      <c r="R15" s="6"/>
      <c r="S15" s="6"/>
      <c r="T15" s="6"/>
      <c r="U15" s="6"/>
      <c r="V15" s="6"/>
      <c r="W15" s="6">
        <f t="shared" si="0"/>
        <v>0</v>
      </c>
      <c r="X15" s="6"/>
      <c r="Y15" s="6"/>
      <c r="Z15" s="6"/>
      <c r="AA15" s="107"/>
      <c r="AB15" s="6"/>
      <c r="AC15" s="6"/>
      <c r="AD15" s="6"/>
      <c r="AE15" s="6"/>
      <c r="AF15" s="6"/>
      <c r="AG15" s="6">
        <f t="shared" si="1"/>
        <v>0</v>
      </c>
      <c r="AH15" s="6"/>
      <c r="AI15" s="6"/>
      <c r="AJ15" s="6"/>
      <c r="AK15" s="6"/>
      <c r="AL15" s="6"/>
      <c r="AM15" s="6"/>
      <c r="AN15" s="6"/>
      <c r="AO15" s="6"/>
      <c r="AP15" s="6"/>
      <c r="AQ15" s="6"/>
      <c r="AR15" s="114"/>
      <c r="AS15" s="6"/>
      <c r="AT15" s="6"/>
      <c r="AU15" s="6"/>
      <c r="AV15" s="6"/>
      <c r="AW15" s="6"/>
      <c r="AX15" s="6"/>
      <c r="AY15" s="6"/>
      <c r="AZ15" s="6"/>
      <c r="BA15" s="6"/>
      <c r="BB15" s="6"/>
      <c r="BC15" s="6"/>
      <c r="BD15" s="6"/>
      <c r="BE15" s="6"/>
      <c r="BF15" s="6"/>
      <c r="BG15" s="6"/>
      <c r="BH15" s="107"/>
      <c r="BI15" s="6"/>
      <c r="BJ15" s="6"/>
      <c r="BK15" s="6"/>
      <c r="BL15" s="6"/>
      <c r="BM15" s="6"/>
      <c r="BN15" s="6"/>
      <c r="BO15" s="6"/>
      <c r="BP15" s="6"/>
      <c r="BQ15" s="6"/>
      <c r="BR15" s="6">
        <f t="shared" si="2"/>
        <v>0</v>
      </c>
      <c r="BS15" s="6"/>
      <c r="BT15" s="6"/>
      <c r="BU15" s="6"/>
      <c r="BV15" s="6"/>
      <c r="BW15" s="6"/>
      <c r="BX15" s="6"/>
      <c r="BY15" s="6"/>
      <c r="BZ15" s="6"/>
      <c r="CA15" s="6"/>
      <c r="CB15" s="6"/>
      <c r="CC15" s="6"/>
      <c r="CD15" s="6">
        <f t="shared" si="3"/>
        <v>0</v>
      </c>
      <c r="CE15" s="6"/>
      <c r="CF15" s="6"/>
      <c r="CG15" s="6"/>
      <c r="CH15" s="6"/>
      <c r="CI15" s="6"/>
      <c r="CJ15" s="6"/>
      <c r="CK15" s="6"/>
      <c r="CL15" s="6"/>
      <c r="CM15" s="6"/>
      <c r="CN15" s="6"/>
      <c r="CO15" s="6"/>
      <c r="CP15" s="6"/>
      <c r="CQ15" s="6"/>
      <c r="CR15" s="6">
        <f t="shared" si="4"/>
        <v>0</v>
      </c>
      <c r="CS15" s="6">
        <v>50</v>
      </c>
      <c r="CT15" s="6">
        <f t="shared" si="5"/>
        <v>50</v>
      </c>
    </row>
    <row r="16" spans="1:98">
      <c r="A16" s="102" t="s">
        <v>1433</v>
      </c>
      <c r="B16" s="102"/>
      <c r="C16" s="103" t="s">
        <v>1434</v>
      </c>
      <c r="D16" s="6">
        <v>2</v>
      </c>
      <c r="E16" s="6"/>
      <c r="F16" s="6"/>
      <c r="G16" s="6"/>
      <c r="H16" s="6"/>
      <c r="I16" s="6"/>
      <c r="J16" s="6"/>
      <c r="K16" s="6"/>
      <c r="L16" s="6"/>
      <c r="M16" s="6">
        <v>3</v>
      </c>
      <c r="N16" s="6"/>
      <c r="O16" s="6"/>
      <c r="P16" s="6"/>
      <c r="Q16" s="6"/>
      <c r="R16" s="6"/>
      <c r="S16" s="6"/>
      <c r="T16" s="6"/>
      <c r="U16" s="6"/>
      <c r="V16" s="6"/>
      <c r="W16" s="6">
        <f t="shared" si="0"/>
        <v>5</v>
      </c>
      <c r="X16" s="6"/>
      <c r="Y16" s="6"/>
      <c r="Z16" s="6"/>
      <c r="AA16" s="107"/>
      <c r="AB16" s="6">
        <v>3</v>
      </c>
      <c r="AC16" s="6"/>
      <c r="AD16" s="6"/>
      <c r="AE16" s="6"/>
      <c r="AF16" s="6"/>
      <c r="AG16" s="6">
        <f t="shared" si="1"/>
        <v>3</v>
      </c>
      <c r="AH16" s="6">
        <v>5</v>
      </c>
      <c r="AI16" s="6">
        <v>2</v>
      </c>
      <c r="AJ16" s="6"/>
      <c r="AK16" s="6"/>
      <c r="AL16" s="6"/>
      <c r="AM16" s="6"/>
      <c r="AN16" s="6"/>
      <c r="AO16" s="6"/>
      <c r="AP16" s="6"/>
      <c r="AQ16" s="6">
        <v>5</v>
      </c>
      <c r="AR16" s="114"/>
      <c r="AS16" s="6"/>
      <c r="AT16" s="6"/>
      <c r="AU16" s="6"/>
      <c r="AV16" s="6">
        <v>3</v>
      </c>
      <c r="AW16" s="6"/>
      <c r="AX16" s="6">
        <v>3</v>
      </c>
      <c r="AY16" s="6">
        <v>3</v>
      </c>
      <c r="AZ16" s="6">
        <v>3</v>
      </c>
      <c r="BA16" s="6">
        <v>2</v>
      </c>
      <c r="BB16" s="6"/>
      <c r="BC16" s="6"/>
      <c r="BD16" s="6"/>
      <c r="BE16" s="6"/>
      <c r="BF16" s="6"/>
      <c r="BG16" s="6"/>
      <c r="BH16" s="107"/>
      <c r="BI16" s="6"/>
      <c r="BJ16" s="6"/>
      <c r="BK16" s="6"/>
      <c r="BL16" s="6"/>
      <c r="BM16" s="6"/>
      <c r="BN16" s="6"/>
      <c r="BO16" s="6">
        <v>2</v>
      </c>
      <c r="BP16" s="6">
        <v>2</v>
      </c>
      <c r="BQ16" s="6">
        <v>5</v>
      </c>
      <c r="BR16" s="6" t="str">
        <f t="shared" si="2"/>
        <v>20</v>
      </c>
      <c r="BS16" s="6">
        <v>2</v>
      </c>
      <c r="BT16" s="6">
        <v>2</v>
      </c>
      <c r="BU16" s="6"/>
      <c r="BV16" s="6">
        <v>2</v>
      </c>
      <c r="BW16" s="6"/>
      <c r="BX16" s="6">
        <v>2</v>
      </c>
      <c r="BY16" s="6"/>
      <c r="BZ16" s="6">
        <v>2</v>
      </c>
      <c r="CA16" s="6">
        <v>2</v>
      </c>
      <c r="CB16" s="6">
        <v>3</v>
      </c>
      <c r="CC16" s="6"/>
      <c r="CD16" s="6" t="str">
        <f t="shared" si="3"/>
        <v>5</v>
      </c>
      <c r="CE16" s="6">
        <v>3</v>
      </c>
      <c r="CF16" s="6"/>
      <c r="CG16" s="6"/>
      <c r="CH16" s="6"/>
      <c r="CI16" s="6"/>
      <c r="CJ16" s="6"/>
      <c r="CK16" s="6"/>
      <c r="CL16" s="6"/>
      <c r="CM16" s="6"/>
      <c r="CN16" s="6"/>
      <c r="CO16" s="6"/>
      <c r="CP16" s="6"/>
      <c r="CQ16" s="6"/>
      <c r="CR16" s="6">
        <f t="shared" si="4"/>
        <v>3</v>
      </c>
      <c r="CS16" s="6">
        <v>50</v>
      </c>
      <c r="CT16" s="6">
        <f t="shared" si="5"/>
        <v>86</v>
      </c>
    </row>
    <row r="17" spans="1:98">
      <c r="A17" s="102" t="s">
        <v>1435</v>
      </c>
      <c r="B17" s="102"/>
      <c r="C17" s="103" t="s">
        <v>1436</v>
      </c>
      <c r="D17" s="6"/>
      <c r="E17" s="6"/>
      <c r="F17" s="6"/>
      <c r="G17" s="6"/>
      <c r="H17" s="6"/>
      <c r="I17" s="6"/>
      <c r="J17" s="6"/>
      <c r="K17" s="6"/>
      <c r="L17" s="6"/>
      <c r="M17" s="6"/>
      <c r="N17" s="6"/>
      <c r="O17" s="6"/>
      <c r="P17" s="6"/>
      <c r="Q17" s="6"/>
      <c r="R17" s="6"/>
      <c r="S17" s="6"/>
      <c r="T17" s="6"/>
      <c r="U17" s="6"/>
      <c r="V17" s="6"/>
      <c r="W17" s="6">
        <f t="shared" si="0"/>
        <v>0</v>
      </c>
      <c r="X17" s="6"/>
      <c r="Y17" s="6"/>
      <c r="Z17" s="6"/>
      <c r="AA17" s="107"/>
      <c r="AB17" s="6"/>
      <c r="AC17" s="6"/>
      <c r="AD17" s="6"/>
      <c r="AE17" s="6"/>
      <c r="AF17" s="6"/>
      <c r="AG17" s="6">
        <f t="shared" si="1"/>
        <v>0</v>
      </c>
      <c r="AH17" s="6"/>
      <c r="AI17" s="6"/>
      <c r="AJ17" s="6"/>
      <c r="AK17" s="6"/>
      <c r="AL17" s="6"/>
      <c r="AM17" s="6"/>
      <c r="AN17" s="6"/>
      <c r="AO17" s="6"/>
      <c r="AP17" s="6"/>
      <c r="AQ17" s="6"/>
      <c r="AR17" s="114"/>
      <c r="AS17" s="6"/>
      <c r="AT17" s="6"/>
      <c r="AU17" s="6"/>
      <c r="AV17" s="6"/>
      <c r="AW17" s="6"/>
      <c r="AX17" s="6"/>
      <c r="AY17" s="6"/>
      <c r="AZ17" s="6"/>
      <c r="BA17" s="6"/>
      <c r="BB17" s="6"/>
      <c r="BC17" s="6"/>
      <c r="BD17" s="6"/>
      <c r="BE17" s="6"/>
      <c r="BF17" s="6"/>
      <c r="BG17" s="6"/>
      <c r="BH17" s="107"/>
      <c r="BI17" s="6"/>
      <c r="BJ17" s="6"/>
      <c r="BK17" s="6"/>
      <c r="BL17" s="6"/>
      <c r="BM17" s="6"/>
      <c r="BN17" s="6"/>
      <c r="BO17" s="6"/>
      <c r="BP17" s="6"/>
      <c r="BQ17" s="6"/>
      <c r="BR17" s="6">
        <f t="shared" si="2"/>
        <v>0</v>
      </c>
      <c r="BS17" s="6"/>
      <c r="BT17" s="6"/>
      <c r="BU17" s="6"/>
      <c r="BV17" s="6"/>
      <c r="BW17" s="6"/>
      <c r="BX17" s="6"/>
      <c r="BY17" s="6"/>
      <c r="BZ17" s="6"/>
      <c r="CA17" s="6"/>
      <c r="CB17" s="6"/>
      <c r="CC17" s="6"/>
      <c r="CD17" s="6">
        <f t="shared" si="3"/>
        <v>0</v>
      </c>
      <c r="CE17" s="6"/>
      <c r="CF17" s="6"/>
      <c r="CG17" s="6"/>
      <c r="CH17" s="6"/>
      <c r="CI17" s="6"/>
      <c r="CJ17" s="6"/>
      <c r="CK17" s="6"/>
      <c r="CL17" s="6"/>
      <c r="CM17" s="6"/>
      <c r="CN17" s="6"/>
      <c r="CO17" s="6"/>
      <c r="CP17" s="6"/>
      <c r="CQ17" s="6"/>
      <c r="CR17" s="6">
        <f t="shared" si="4"/>
        <v>0</v>
      </c>
      <c r="CS17" s="6">
        <v>50</v>
      </c>
      <c r="CT17" s="6">
        <f t="shared" si="5"/>
        <v>50</v>
      </c>
    </row>
    <row r="18" spans="1:98">
      <c r="A18" s="102" t="s">
        <v>1437</v>
      </c>
      <c r="B18" s="102"/>
      <c r="C18" s="103" t="s">
        <v>1438</v>
      </c>
      <c r="D18" s="6"/>
      <c r="E18" s="6"/>
      <c r="F18" s="6"/>
      <c r="G18" s="6"/>
      <c r="H18" s="6"/>
      <c r="I18" s="6"/>
      <c r="J18" s="6"/>
      <c r="K18" s="6"/>
      <c r="L18" s="6"/>
      <c r="M18" s="6"/>
      <c r="N18" s="6"/>
      <c r="O18" s="6"/>
      <c r="P18" s="6"/>
      <c r="Q18" s="6"/>
      <c r="R18" s="6"/>
      <c r="S18" s="6"/>
      <c r="T18" s="6"/>
      <c r="U18" s="6"/>
      <c r="V18" s="6"/>
      <c r="W18" s="6">
        <f t="shared" si="0"/>
        <v>0</v>
      </c>
      <c r="X18" s="6"/>
      <c r="Y18" s="6"/>
      <c r="Z18" s="6"/>
      <c r="AA18" s="107"/>
      <c r="AB18" s="6"/>
      <c r="AC18" s="6"/>
      <c r="AD18" s="6"/>
      <c r="AE18" s="6"/>
      <c r="AF18" s="6"/>
      <c r="AG18" s="6">
        <f t="shared" si="1"/>
        <v>0</v>
      </c>
      <c r="AH18" s="6"/>
      <c r="AI18" s="6">
        <v>2</v>
      </c>
      <c r="AJ18" s="6"/>
      <c r="AK18" s="6"/>
      <c r="AL18" s="6"/>
      <c r="AM18" s="6"/>
      <c r="AN18" s="6"/>
      <c r="AO18" s="6"/>
      <c r="AP18" s="6"/>
      <c r="AQ18" s="6"/>
      <c r="AR18" s="114"/>
      <c r="AS18" s="6"/>
      <c r="AT18" s="6"/>
      <c r="AU18" s="6"/>
      <c r="AV18" s="6"/>
      <c r="AW18" s="6"/>
      <c r="AX18" s="6"/>
      <c r="AY18" s="6"/>
      <c r="AZ18" s="6"/>
      <c r="BA18" s="6"/>
      <c r="BB18" s="6"/>
      <c r="BC18" s="6"/>
      <c r="BD18" s="6"/>
      <c r="BE18" s="6"/>
      <c r="BF18" s="6"/>
      <c r="BG18" s="6"/>
      <c r="BH18" s="107"/>
      <c r="BI18" s="6"/>
      <c r="BJ18" s="6"/>
      <c r="BK18" s="6"/>
      <c r="BL18" s="6"/>
      <c r="BM18" s="6"/>
      <c r="BN18" s="6"/>
      <c r="BO18" s="6"/>
      <c r="BP18" s="6"/>
      <c r="BQ18" s="6"/>
      <c r="BR18" s="6">
        <f t="shared" si="2"/>
        <v>2</v>
      </c>
      <c r="BS18" s="6"/>
      <c r="BT18" s="6"/>
      <c r="BU18" s="6"/>
      <c r="BV18" s="6"/>
      <c r="BW18" s="6"/>
      <c r="BX18" s="6"/>
      <c r="BY18" s="6"/>
      <c r="BZ18" s="6"/>
      <c r="CA18" s="6"/>
      <c r="CB18" s="6"/>
      <c r="CC18" s="6"/>
      <c r="CD18" s="6">
        <f t="shared" si="3"/>
        <v>0</v>
      </c>
      <c r="CE18" s="6"/>
      <c r="CF18" s="6"/>
      <c r="CG18" s="6"/>
      <c r="CH18" s="6"/>
      <c r="CI18" s="6"/>
      <c r="CJ18" s="6"/>
      <c r="CK18" s="6"/>
      <c r="CL18" s="6"/>
      <c r="CM18" s="6"/>
      <c r="CN18" s="6"/>
      <c r="CO18" s="6"/>
      <c r="CP18" s="6"/>
      <c r="CQ18" s="6"/>
      <c r="CR18" s="6">
        <f t="shared" si="4"/>
        <v>0</v>
      </c>
      <c r="CS18" s="6">
        <v>50</v>
      </c>
      <c r="CT18" s="6">
        <f t="shared" si="5"/>
        <v>52</v>
      </c>
    </row>
    <row r="19" spans="1:98">
      <c r="A19" s="102" t="s">
        <v>1439</v>
      </c>
      <c r="B19" s="102"/>
      <c r="C19" s="103" t="s">
        <v>1440</v>
      </c>
      <c r="D19" s="6"/>
      <c r="E19" s="6"/>
      <c r="F19" s="6"/>
      <c r="G19" s="6"/>
      <c r="H19" s="6"/>
      <c r="I19" s="6"/>
      <c r="J19" s="6"/>
      <c r="K19" s="6"/>
      <c r="L19" s="6"/>
      <c r="M19" s="6"/>
      <c r="N19" s="6"/>
      <c r="O19" s="6"/>
      <c r="P19" s="6"/>
      <c r="Q19" s="6"/>
      <c r="R19" s="6"/>
      <c r="S19" s="6"/>
      <c r="T19" s="6"/>
      <c r="U19" s="6"/>
      <c r="V19" s="6"/>
      <c r="W19" s="6">
        <f t="shared" si="0"/>
        <v>0</v>
      </c>
      <c r="X19" s="6"/>
      <c r="Y19" s="6"/>
      <c r="Z19" s="6"/>
      <c r="AA19" s="107"/>
      <c r="AB19" s="6"/>
      <c r="AC19" s="6"/>
      <c r="AD19" s="6"/>
      <c r="AE19" s="6"/>
      <c r="AF19" s="6"/>
      <c r="AG19" s="6">
        <f t="shared" si="1"/>
        <v>0</v>
      </c>
      <c r="AH19" s="6"/>
      <c r="AI19" s="6"/>
      <c r="AJ19" s="6"/>
      <c r="AK19" s="6"/>
      <c r="AL19" s="6"/>
      <c r="AM19" s="6"/>
      <c r="AN19" s="6"/>
      <c r="AO19" s="6"/>
      <c r="AP19" s="6"/>
      <c r="AQ19" s="6"/>
      <c r="AR19" s="114"/>
      <c r="AS19" s="6"/>
      <c r="AT19" s="6"/>
      <c r="AU19" s="6"/>
      <c r="AV19" s="6"/>
      <c r="AW19" s="6"/>
      <c r="AX19" s="6"/>
      <c r="AY19" s="6"/>
      <c r="AZ19" s="6"/>
      <c r="BA19" s="6"/>
      <c r="BB19" s="6"/>
      <c r="BC19" s="6"/>
      <c r="BD19" s="6"/>
      <c r="BE19" s="6"/>
      <c r="BF19" s="6"/>
      <c r="BG19" s="6"/>
      <c r="BH19" s="107"/>
      <c r="BI19" s="6"/>
      <c r="BJ19" s="6"/>
      <c r="BK19" s="6"/>
      <c r="BL19" s="6"/>
      <c r="BM19" s="6"/>
      <c r="BN19" s="6"/>
      <c r="BO19" s="6"/>
      <c r="BP19" s="6"/>
      <c r="BQ19" s="6"/>
      <c r="BR19" s="6">
        <f t="shared" si="2"/>
        <v>0</v>
      </c>
      <c r="BS19" s="6"/>
      <c r="BT19" s="6"/>
      <c r="BU19" s="6"/>
      <c r="BV19" s="6"/>
      <c r="BW19" s="6"/>
      <c r="BX19" s="6"/>
      <c r="BY19" s="6"/>
      <c r="BZ19" s="6"/>
      <c r="CA19" s="6"/>
      <c r="CB19" s="6"/>
      <c r="CC19" s="6"/>
      <c r="CD19" s="6">
        <f t="shared" si="3"/>
        <v>0</v>
      </c>
      <c r="CE19" s="6"/>
      <c r="CF19" s="6"/>
      <c r="CG19" s="6"/>
      <c r="CH19" s="6"/>
      <c r="CI19" s="6"/>
      <c r="CJ19" s="6"/>
      <c r="CK19" s="6"/>
      <c r="CL19" s="6"/>
      <c r="CM19" s="6"/>
      <c r="CN19" s="6"/>
      <c r="CO19" s="6"/>
      <c r="CP19" s="6"/>
      <c r="CQ19" s="6"/>
      <c r="CR19" s="6">
        <f t="shared" si="4"/>
        <v>0</v>
      </c>
      <c r="CS19" s="6">
        <v>50</v>
      </c>
      <c r="CT19" s="6">
        <f t="shared" si="5"/>
        <v>50</v>
      </c>
    </row>
    <row r="20" spans="1:98">
      <c r="A20" s="102" t="s">
        <v>1441</v>
      </c>
      <c r="B20" s="102"/>
      <c r="C20" s="103" t="s">
        <v>1442</v>
      </c>
      <c r="D20" s="6"/>
      <c r="E20" s="6"/>
      <c r="F20" s="6"/>
      <c r="G20" s="6"/>
      <c r="H20" s="6"/>
      <c r="I20" s="6"/>
      <c r="J20" s="6"/>
      <c r="K20" s="6"/>
      <c r="L20" s="6"/>
      <c r="M20" s="6"/>
      <c r="N20" s="6"/>
      <c r="O20" s="6"/>
      <c r="P20" s="6"/>
      <c r="Q20" s="6"/>
      <c r="R20" s="6"/>
      <c r="S20" s="6"/>
      <c r="T20" s="6"/>
      <c r="U20" s="6"/>
      <c r="V20" s="6"/>
      <c r="W20" s="6">
        <f t="shared" si="0"/>
        <v>0</v>
      </c>
      <c r="X20" s="6"/>
      <c r="Y20" s="6"/>
      <c r="Z20" s="6"/>
      <c r="AA20" s="107"/>
      <c r="AB20" s="6"/>
      <c r="AC20" s="6"/>
      <c r="AD20" s="6"/>
      <c r="AE20" s="6"/>
      <c r="AF20" s="6"/>
      <c r="AG20" s="6">
        <f t="shared" si="1"/>
        <v>0</v>
      </c>
      <c r="AH20" s="6"/>
      <c r="AI20" s="6"/>
      <c r="AJ20" s="6"/>
      <c r="AK20" s="6"/>
      <c r="AL20" s="6"/>
      <c r="AM20" s="6"/>
      <c r="AN20" s="6"/>
      <c r="AO20" s="6"/>
      <c r="AP20" s="6"/>
      <c r="AQ20" s="6"/>
      <c r="AR20" s="114"/>
      <c r="AS20" s="6"/>
      <c r="AT20" s="6"/>
      <c r="AU20" s="6"/>
      <c r="AV20" s="6"/>
      <c r="AW20" s="6"/>
      <c r="AX20" s="6"/>
      <c r="AY20" s="6"/>
      <c r="AZ20" s="6"/>
      <c r="BA20" s="6"/>
      <c r="BB20" s="6"/>
      <c r="BC20" s="6"/>
      <c r="BD20" s="6"/>
      <c r="BE20" s="6"/>
      <c r="BF20" s="6"/>
      <c r="BG20" s="6"/>
      <c r="BH20" s="107"/>
      <c r="BI20" s="6"/>
      <c r="BJ20" s="6"/>
      <c r="BK20" s="6"/>
      <c r="BL20" s="6"/>
      <c r="BM20" s="6"/>
      <c r="BN20" s="6"/>
      <c r="BO20" s="6"/>
      <c r="BP20" s="6"/>
      <c r="BQ20" s="6"/>
      <c r="BR20" s="6">
        <f t="shared" si="2"/>
        <v>0</v>
      </c>
      <c r="BS20" s="6"/>
      <c r="BT20" s="6"/>
      <c r="BU20" s="6"/>
      <c r="BV20" s="6"/>
      <c r="BW20" s="6"/>
      <c r="BX20" s="6"/>
      <c r="BY20" s="6"/>
      <c r="BZ20" s="6"/>
      <c r="CA20" s="6"/>
      <c r="CB20" s="6"/>
      <c r="CC20" s="6"/>
      <c r="CD20" s="6">
        <f t="shared" si="3"/>
        <v>0</v>
      </c>
      <c r="CE20" s="6"/>
      <c r="CF20" s="6"/>
      <c r="CG20" s="6">
        <v>2</v>
      </c>
      <c r="CH20" s="6"/>
      <c r="CI20" s="6"/>
      <c r="CJ20" s="6"/>
      <c r="CK20" s="6"/>
      <c r="CL20" s="6"/>
      <c r="CM20" s="6"/>
      <c r="CN20" s="6"/>
      <c r="CO20" s="6"/>
      <c r="CP20" s="6"/>
      <c r="CQ20" s="6"/>
      <c r="CR20" s="6">
        <f t="shared" si="4"/>
        <v>2</v>
      </c>
      <c r="CS20" s="6">
        <v>50</v>
      </c>
      <c r="CT20" s="6">
        <f t="shared" si="5"/>
        <v>52</v>
      </c>
    </row>
    <row r="21" spans="1:98">
      <c r="A21" s="102" t="s">
        <v>1443</v>
      </c>
      <c r="B21" s="102"/>
      <c r="C21" s="103" t="s">
        <v>1444</v>
      </c>
      <c r="D21" s="6"/>
      <c r="E21" s="6"/>
      <c r="F21" s="6"/>
      <c r="G21" s="6"/>
      <c r="H21" s="6"/>
      <c r="I21" s="6"/>
      <c r="J21" s="6"/>
      <c r="K21" s="6"/>
      <c r="L21" s="6"/>
      <c r="M21" s="6"/>
      <c r="N21" s="6"/>
      <c r="O21" s="6"/>
      <c r="P21" s="6"/>
      <c r="Q21" s="6"/>
      <c r="R21" s="6"/>
      <c r="S21" s="6"/>
      <c r="T21" s="6"/>
      <c r="U21" s="6"/>
      <c r="V21" s="6"/>
      <c r="W21" s="6">
        <f t="shared" si="0"/>
        <v>0</v>
      </c>
      <c r="X21" s="6"/>
      <c r="Y21" s="6"/>
      <c r="Z21" s="6"/>
      <c r="AA21" s="107"/>
      <c r="AB21" s="6"/>
      <c r="AC21" s="6"/>
      <c r="AD21" s="6"/>
      <c r="AE21" s="6"/>
      <c r="AF21" s="6"/>
      <c r="AG21" s="6">
        <f t="shared" si="1"/>
        <v>0</v>
      </c>
      <c r="AH21" s="6"/>
      <c r="AI21" s="6"/>
      <c r="AJ21" s="6"/>
      <c r="AK21" s="6"/>
      <c r="AL21" s="6"/>
      <c r="AM21" s="6"/>
      <c r="AN21" s="6"/>
      <c r="AO21" s="6"/>
      <c r="AP21" s="6"/>
      <c r="AQ21" s="6"/>
      <c r="AR21" s="114">
        <v>5</v>
      </c>
      <c r="AS21" s="6"/>
      <c r="AT21" s="6"/>
      <c r="AU21" s="6"/>
      <c r="AV21" s="6"/>
      <c r="AW21" s="6"/>
      <c r="AX21" s="6"/>
      <c r="AY21" s="6"/>
      <c r="AZ21" s="6"/>
      <c r="BA21" s="6"/>
      <c r="BB21" s="6"/>
      <c r="BC21" s="6"/>
      <c r="BD21" s="6"/>
      <c r="BE21" s="6"/>
      <c r="BF21" s="6"/>
      <c r="BG21" s="6"/>
      <c r="BH21" s="107"/>
      <c r="BI21" s="6"/>
      <c r="BJ21" s="6"/>
      <c r="BK21" s="6"/>
      <c r="BL21" s="6"/>
      <c r="BM21" s="6"/>
      <c r="BN21" s="6"/>
      <c r="BO21" s="6"/>
      <c r="BP21" s="6"/>
      <c r="BQ21" s="6">
        <v>2</v>
      </c>
      <c r="BR21" s="6">
        <f t="shared" si="2"/>
        <v>7</v>
      </c>
      <c r="BS21" s="6"/>
      <c r="BT21" s="6"/>
      <c r="BU21" s="6"/>
      <c r="BV21" s="6"/>
      <c r="BW21" s="6"/>
      <c r="BX21" s="6"/>
      <c r="BY21" s="6"/>
      <c r="BZ21" s="6"/>
      <c r="CA21" s="6"/>
      <c r="CB21" s="6"/>
      <c r="CC21" s="6"/>
      <c r="CD21" s="6">
        <f t="shared" si="3"/>
        <v>0</v>
      </c>
      <c r="CE21" s="6"/>
      <c r="CF21" s="6"/>
      <c r="CG21" s="6"/>
      <c r="CH21" s="6"/>
      <c r="CI21" s="6"/>
      <c r="CJ21" s="6"/>
      <c r="CK21" s="6"/>
      <c r="CL21" s="6"/>
      <c r="CM21" s="6"/>
      <c r="CN21" s="6"/>
      <c r="CO21" s="6"/>
      <c r="CP21" s="6"/>
      <c r="CQ21" s="6"/>
      <c r="CR21" s="6">
        <f t="shared" si="4"/>
        <v>0</v>
      </c>
      <c r="CS21" s="6">
        <v>50</v>
      </c>
      <c r="CT21" s="6">
        <f t="shared" si="5"/>
        <v>57</v>
      </c>
    </row>
    <row r="22" spans="1:98">
      <c r="A22" s="102" t="s">
        <v>1445</v>
      </c>
      <c r="B22" s="102"/>
      <c r="C22" s="103" t="s">
        <v>1446</v>
      </c>
      <c r="D22" s="6"/>
      <c r="E22" s="6">
        <v>2</v>
      </c>
      <c r="F22" s="6"/>
      <c r="G22" s="6"/>
      <c r="H22" s="6"/>
      <c r="I22" s="6"/>
      <c r="J22" s="6"/>
      <c r="K22" s="6"/>
      <c r="L22" s="6"/>
      <c r="M22" s="6">
        <v>3</v>
      </c>
      <c r="N22" s="6"/>
      <c r="O22" s="6"/>
      <c r="P22" s="6"/>
      <c r="Q22" s="6"/>
      <c r="R22" s="6"/>
      <c r="S22" s="6"/>
      <c r="T22" s="6">
        <v>1</v>
      </c>
      <c r="U22" s="6"/>
      <c r="V22" s="6"/>
      <c r="W22" s="6" t="str">
        <f t="shared" si="0"/>
        <v>5</v>
      </c>
      <c r="X22" s="6"/>
      <c r="Y22" s="6"/>
      <c r="Z22" s="6"/>
      <c r="AA22" s="107"/>
      <c r="AB22" s="6"/>
      <c r="AC22" s="6"/>
      <c r="AD22" s="6"/>
      <c r="AE22" s="6"/>
      <c r="AF22" s="6"/>
      <c r="AG22" s="6">
        <f t="shared" si="1"/>
        <v>0</v>
      </c>
      <c r="AH22" s="6"/>
      <c r="AI22" s="6"/>
      <c r="AJ22" s="6"/>
      <c r="AK22" s="6"/>
      <c r="AL22" s="6"/>
      <c r="AM22" s="6"/>
      <c r="AN22" s="6"/>
      <c r="AO22" s="6"/>
      <c r="AP22" s="6"/>
      <c r="AQ22" s="6"/>
      <c r="AR22" s="114"/>
      <c r="AS22" s="6"/>
      <c r="AT22" s="6"/>
      <c r="AU22" s="6"/>
      <c r="AV22" s="6"/>
      <c r="AW22" s="6"/>
      <c r="AX22" s="6"/>
      <c r="AY22" s="6"/>
      <c r="AZ22" s="6"/>
      <c r="BA22" s="6"/>
      <c r="BB22" s="6">
        <v>5</v>
      </c>
      <c r="BC22" s="6">
        <v>3</v>
      </c>
      <c r="BD22" s="6">
        <v>3</v>
      </c>
      <c r="BE22" s="6">
        <v>3</v>
      </c>
      <c r="BF22" s="6">
        <v>4</v>
      </c>
      <c r="BG22" s="6">
        <v>3</v>
      </c>
      <c r="BH22" s="107"/>
      <c r="BI22" s="6"/>
      <c r="BJ22" s="6"/>
      <c r="BK22" s="6"/>
      <c r="BL22" s="6"/>
      <c r="BM22" s="6"/>
      <c r="BN22" s="6"/>
      <c r="BO22" s="6">
        <v>2</v>
      </c>
      <c r="BP22" s="6">
        <v>2</v>
      </c>
      <c r="BQ22" s="6"/>
      <c r="BR22" s="6" t="str">
        <f t="shared" si="2"/>
        <v>20</v>
      </c>
      <c r="BS22" s="6"/>
      <c r="BT22" s="6"/>
      <c r="BU22" s="6"/>
      <c r="BV22" s="6"/>
      <c r="BW22" s="6"/>
      <c r="BX22" s="6"/>
      <c r="BY22" s="6"/>
      <c r="BZ22" s="6">
        <v>2</v>
      </c>
      <c r="CA22" s="6"/>
      <c r="CB22" s="6"/>
      <c r="CC22" s="6"/>
      <c r="CD22" s="6">
        <f t="shared" si="3"/>
        <v>2</v>
      </c>
      <c r="CE22" s="6"/>
      <c r="CF22" s="6"/>
      <c r="CG22" s="6"/>
      <c r="CH22" s="6"/>
      <c r="CI22" s="6">
        <v>2</v>
      </c>
      <c r="CJ22" s="6"/>
      <c r="CK22" s="6"/>
      <c r="CL22" s="6"/>
      <c r="CM22" s="6"/>
      <c r="CN22" s="6">
        <v>1</v>
      </c>
      <c r="CO22" s="6"/>
      <c r="CP22" s="6"/>
      <c r="CQ22" s="6">
        <v>2</v>
      </c>
      <c r="CR22" s="6">
        <f t="shared" si="4"/>
        <v>5</v>
      </c>
      <c r="CS22" s="6">
        <v>50</v>
      </c>
      <c r="CT22" s="6">
        <f t="shared" si="5"/>
        <v>82</v>
      </c>
    </row>
    <row r="23" spans="1:98">
      <c r="A23" s="102" t="s">
        <v>1447</v>
      </c>
      <c r="B23" s="102"/>
      <c r="C23" s="103" t="s">
        <v>1448</v>
      </c>
      <c r="D23" s="6"/>
      <c r="E23" s="6"/>
      <c r="F23" s="6"/>
      <c r="G23" s="6"/>
      <c r="H23" s="6"/>
      <c r="I23" s="6"/>
      <c r="J23" s="6"/>
      <c r="K23" s="6"/>
      <c r="L23" s="6"/>
      <c r="M23" s="6"/>
      <c r="N23" s="6"/>
      <c r="O23" s="6"/>
      <c r="P23" s="6"/>
      <c r="Q23" s="6"/>
      <c r="R23" s="6"/>
      <c r="S23" s="6"/>
      <c r="T23" s="6"/>
      <c r="U23" s="6"/>
      <c r="V23" s="6"/>
      <c r="W23" s="6">
        <f t="shared" si="0"/>
        <v>0</v>
      </c>
      <c r="X23" s="6"/>
      <c r="Y23" s="6"/>
      <c r="Z23" s="6"/>
      <c r="AA23" s="107"/>
      <c r="AB23" s="6"/>
      <c r="AC23" s="6"/>
      <c r="AD23" s="6"/>
      <c r="AE23" s="6"/>
      <c r="AF23" s="6"/>
      <c r="AG23" s="6">
        <f t="shared" si="1"/>
        <v>0</v>
      </c>
      <c r="AH23" s="6">
        <v>5</v>
      </c>
      <c r="AI23" s="6"/>
      <c r="AJ23" s="6">
        <v>2</v>
      </c>
      <c r="AK23" s="6">
        <v>3</v>
      </c>
      <c r="AL23" s="6">
        <v>3</v>
      </c>
      <c r="AM23" s="6"/>
      <c r="AN23" s="6"/>
      <c r="AO23" s="6"/>
      <c r="AP23" s="6"/>
      <c r="AQ23" s="6"/>
      <c r="AR23" s="114"/>
      <c r="AS23" s="6"/>
      <c r="AT23" s="6"/>
      <c r="AU23" s="6"/>
      <c r="AV23" s="6"/>
      <c r="AW23" s="6"/>
      <c r="AX23" s="6"/>
      <c r="AY23" s="6"/>
      <c r="AZ23" s="6"/>
      <c r="BA23" s="6"/>
      <c r="BB23" s="6"/>
      <c r="BC23" s="6"/>
      <c r="BD23" s="6"/>
      <c r="BE23" s="6"/>
      <c r="BF23" s="6"/>
      <c r="BG23" s="6"/>
      <c r="BH23" s="107"/>
      <c r="BI23" s="6"/>
      <c r="BJ23" s="6"/>
      <c r="BK23" s="6"/>
      <c r="BL23" s="6">
        <v>5</v>
      </c>
      <c r="BM23" s="6"/>
      <c r="BN23" s="6">
        <v>5</v>
      </c>
      <c r="BO23" s="6"/>
      <c r="BP23" s="6"/>
      <c r="BQ23" s="6"/>
      <c r="BR23" s="6" t="str">
        <f t="shared" si="2"/>
        <v>20</v>
      </c>
      <c r="BS23" s="6"/>
      <c r="BT23" s="6"/>
      <c r="BU23" s="6"/>
      <c r="BV23" s="6"/>
      <c r="BW23" s="6"/>
      <c r="BX23" s="6"/>
      <c r="BY23" s="6"/>
      <c r="BZ23" s="6"/>
      <c r="CA23" s="6"/>
      <c r="CB23" s="6"/>
      <c r="CC23" s="6"/>
      <c r="CD23" s="6">
        <f t="shared" si="3"/>
        <v>0</v>
      </c>
      <c r="CE23" s="6"/>
      <c r="CF23" s="6"/>
      <c r="CG23" s="6"/>
      <c r="CH23" s="6"/>
      <c r="CI23" s="6"/>
      <c r="CJ23" s="6"/>
      <c r="CK23" s="6"/>
      <c r="CL23" s="6"/>
      <c r="CM23" s="6"/>
      <c r="CN23" s="6"/>
      <c r="CO23" s="6"/>
      <c r="CP23" s="6"/>
      <c r="CQ23" s="6"/>
      <c r="CR23" s="6">
        <f t="shared" si="4"/>
        <v>0</v>
      </c>
      <c r="CS23" s="6">
        <v>50</v>
      </c>
      <c r="CT23" s="6">
        <f t="shared" si="5"/>
        <v>70</v>
      </c>
    </row>
    <row r="24" spans="1:98">
      <c r="A24" s="102" t="s">
        <v>1449</v>
      </c>
      <c r="B24" s="102"/>
      <c r="C24" s="103" t="s">
        <v>1450</v>
      </c>
      <c r="D24" s="6"/>
      <c r="E24" s="6"/>
      <c r="F24" s="6"/>
      <c r="G24" s="6"/>
      <c r="H24" s="6"/>
      <c r="I24" s="6"/>
      <c r="J24" s="6"/>
      <c r="K24" s="6"/>
      <c r="L24" s="6"/>
      <c r="M24" s="6"/>
      <c r="N24" s="6"/>
      <c r="O24" s="6"/>
      <c r="P24" s="6"/>
      <c r="Q24" s="6"/>
      <c r="R24" s="6"/>
      <c r="S24" s="6"/>
      <c r="T24" s="6"/>
      <c r="U24" s="6"/>
      <c r="V24" s="6"/>
      <c r="W24" s="6">
        <f t="shared" si="0"/>
        <v>0</v>
      </c>
      <c r="X24" s="6"/>
      <c r="Y24" s="6"/>
      <c r="Z24" s="6"/>
      <c r="AA24" s="107"/>
      <c r="AB24" s="6"/>
      <c r="AC24" s="6"/>
      <c r="AD24" s="6"/>
      <c r="AE24" s="6"/>
      <c r="AF24" s="6"/>
      <c r="AG24" s="6">
        <f t="shared" si="1"/>
        <v>0</v>
      </c>
      <c r="AH24" s="6"/>
      <c r="AI24" s="6"/>
      <c r="AJ24" s="6"/>
      <c r="AK24" s="6"/>
      <c r="AL24" s="6"/>
      <c r="AM24" s="6"/>
      <c r="AN24" s="6"/>
      <c r="AO24" s="6"/>
      <c r="AP24" s="6"/>
      <c r="AQ24" s="6"/>
      <c r="AR24" s="114"/>
      <c r="AS24" s="6"/>
      <c r="AT24" s="6"/>
      <c r="AU24" s="6"/>
      <c r="AV24" s="6"/>
      <c r="AW24" s="6"/>
      <c r="AX24" s="6"/>
      <c r="AY24" s="6"/>
      <c r="AZ24" s="6"/>
      <c r="BA24" s="6"/>
      <c r="BB24" s="6"/>
      <c r="BC24" s="6"/>
      <c r="BD24" s="6"/>
      <c r="BE24" s="6"/>
      <c r="BF24" s="6"/>
      <c r="BG24" s="6"/>
      <c r="BH24" s="107"/>
      <c r="BI24" s="6"/>
      <c r="BJ24" s="6"/>
      <c r="BK24" s="6"/>
      <c r="BL24" s="6"/>
      <c r="BM24" s="6"/>
      <c r="BN24" s="6"/>
      <c r="BO24" s="6"/>
      <c r="BP24" s="6"/>
      <c r="BQ24" s="6"/>
      <c r="BR24" s="6">
        <f t="shared" si="2"/>
        <v>0</v>
      </c>
      <c r="BS24" s="6"/>
      <c r="BT24" s="6"/>
      <c r="BU24" s="6"/>
      <c r="BV24" s="6"/>
      <c r="BW24" s="6"/>
      <c r="BX24" s="6"/>
      <c r="BY24" s="6"/>
      <c r="BZ24" s="6"/>
      <c r="CA24" s="6"/>
      <c r="CB24" s="6"/>
      <c r="CC24" s="6"/>
      <c r="CD24" s="6">
        <f t="shared" si="3"/>
        <v>0</v>
      </c>
      <c r="CE24" s="6"/>
      <c r="CF24" s="6"/>
      <c r="CG24" s="6"/>
      <c r="CH24" s="6"/>
      <c r="CI24" s="6"/>
      <c r="CJ24" s="6"/>
      <c r="CK24" s="6"/>
      <c r="CL24" s="6"/>
      <c r="CM24" s="6"/>
      <c r="CN24" s="6"/>
      <c r="CO24" s="6"/>
      <c r="CP24" s="6"/>
      <c r="CQ24" s="6"/>
      <c r="CR24" s="6">
        <f t="shared" si="4"/>
        <v>0</v>
      </c>
      <c r="CS24" s="6">
        <v>50</v>
      </c>
      <c r="CT24" s="6">
        <f t="shared" si="5"/>
        <v>50</v>
      </c>
    </row>
    <row r="25" spans="1:98">
      <c r="A25" s="102" t="s">
        <v>1451</v>
      </c>
      <c r="B25" s="102"/>
      <c r="C25" s="103" t="s">
        <v>1452</v>
      </c>
      <c r="D25" s="6"/>
      <c r="E25" s="6"/>
      <c r="F25" s="6"/>
      <c r="G25" s="6"/>
      <c r="H25" s="6"/>
      <c r="I25" s="6"/>
      <c r="J25" s="6"/>
      <c r="K25" s="6"/>
      <c r="L25" s="6"/>
      <c r="M25" s="6"/>
      <c r="N25" s="6"/>
      <c r="O25" s="6"/>
      <c r="P25" s="6"/>
      <c r="Q25" s="6"/>
      <c r="R25" s="6"/>
      <c r="S25" s="6"/>
      <c r="T25" s="6"/>
      <c r="U25" s="6"/>
      <c r="V25" s="6"/>
      <c r="W25" s="6">
        <f t="shared" si="0"/>
        <v>0</v>
      </c>
      <c r="X25" s="6"/>
      <c r="Y25" s="6"/>
      <c r="Z25" s="6"/>
      <c r="AA25" s="107"/>
      <c r="AB25" s="6"/>
      <c r="AC25" s="6"/>
      <c r="AD25" s="6"/>
      <c r="AE25" s="6"/>
      <c r="AF25" s="6"/>
      <c r="AG25" s="6">
        <f t="shared" si="1"/>
        <v>0</v>
      </c>
      <c r="AH25" s="6"/>
      <c r="AI25" s="6"/>
      <c r="AJ25" s="6"/>
      <c r="AK25" s="6"/>
      <c r="AL25" s="6"/>
      <c r="AM25" s="6"/>
      <c r="AN25" s="6"/>
      <c r="AO25" s="6"/>
      <c r="AP25" s="6"/>
      <c r="AQ25" s="6"/>
      <c r="AR25" s="114"/>
      <c r="AS25" s="6"/>
      <c r="AT25" s="6"/>
      <c r="AU25" s="6"/>
      <c r="AV25" s="6"/>
      <c r="AW25" s="6"/>
      <c r="AX25" s="6"/>
      <c r="AY25" s="6"/>
      <c r="AZ25" s="6"/>
      <c r="BA25" s="6"/>
      <c r="BB25" s="6"/>
      <c r="BC25" s="6"/>
      <c r="BD25" s="6"/>
      <c r="BE25" s="6"/>
      <c r="BF25" s="6"/>
      <c r="BG25" s="6"/>
      <c r="BH25" s="107"/>
      <c r="BI25" s="6"/>
      <c r="BJ25" s="6"/>
      <c r="BK25" s="6"/>
      <c r="BL25" s="6"/>
      <c r="BM25" s="6"/>
      <c r="BN25" s="6"/>
      <c r="BO25" s="6"/>
      <c r="BP25" s="6"/>
      <c r="BQ25" s="6"/>
      <c r="BR25" s="6">
        <f t="shared" si="2"/>
        <v>0</v>
      </c>
      <c r="BS25" s="6"/>
      <c r="BT25" s="6"/>
      <c r="BU25" s="6"/>
      <c r="BV25" s="6"/>
      <c r="BW25" s="6"/>
      <c r="BX25" s="6"/>
      <c r="BY25" s="6"/>
      <c r="BZ25" s="6"/>
      <c r="CA25" s="6"/>
      <c r="CB25" s="6"/>
      <c r="CC25" s="6"/>
      <c r="CD25" s="6">
        <f t="shared" si="3"/>
        <v>0</v>
      </c>
      <c r="CE25" s="6"/>
      <c r="CF25" s="6"/>
      <c r="CG25" s="6"/>
      <c r="CH25" s="6"/>
      <c r="CI25" s="6"/>
      <c r="CJ25" s="6"/>
      <c r="CK25" s="6"/>
      <c r="CL25" s="6"/>
      <c r="CM25" s="6"/>
      <c r="CN25" s="6"/>
      <c r="CO25" s="6"/>
      <c r="CP25" s="6"/>
      <c r="CQ25" s="6"/>
      <c r="CR25" s="6">
        <f t="shared" si="4"/>
        <v>0</v>
      </c>
      <c r="CS25" s="6">
        <v>50</v>
      </c>
      <c r="CT25" s="6">
        <f t="shared" si="5"/>
        <v>50</v>
      </c>
    </row>
    <row r="26" spans="1:98">
      <c r="A26" s="102" t="s">
        <v>1453</v>
      </c>
      <c r="B26" s="102"/>
      <c r="C26" s="103" t="s">
        <v>1454</v>
      </c>
      <c r="D26" s="6"/>
      <c r="E26" s="6"/>
      <c r="F26" s="6"/>
      <c r="G26" s="6"/>
      <c r="H26" s="6"/>
      <c r="I26" s="6"/>
      <c r="J26" s="6"/>
      <c r="K26" s="6"/>
      <c r="L26" s="6"/>
      <c r="M26" s="6"/>
      <c r="N26" s="6"/>
      <c r="O26" s="6"/>
      <c r="P26" s="6"/>
      <c r="Q26" s="6"/>
      <c r="R26" s="6"/>
      <c r="S26" s="6"/>
      <c r="T26" s="6">
        <v>1</v>
      </c>
      <c r="U26" s="6"/>
      <c r="V26" s="6"/>
      <c r="W26" s="6">
        <f t="shared" si="0"/>
        <v>1</v>
      </c>
      <c r="X26" s="6"/>
      <c r="Y26" s="6"/>
      <c r="Z26" s="6"/>
      <c r="AA26" s="107"/>
      <c r="AB26" s="6"/>
      <c r="AC26" s="6"/>
      <c r="AD26" s="6"/>
      <c r="AE26" s="6"/>
      <c r="AF26" s="6"/>
      <c r="AG26" s="6">
        <f t="shared" si="1"/>
        <v>0</v>
      </c>
      <c r="AH26" s="6"/>
      <c r="AI26" s="6"/>
      <c r="AJ26" s="6"/>
      <c r="AK26" s="6"/>
      <c r="AL26" s="6"/>
      <c r="AM26" s="6"/>
      <c r="AN26" s="6"/>
      <c r="AO26" s="6"/>
      <c r="AP26" s="6"/>
      <c r="AQ26" s="6"/>
      <c r="AR26" s="114">
        <v>5</v>
      </c>
      <c r="AS26" s="6"/>
      <c r="AT26" s="6"/>
      <c r="AU26" s="6"/>
      <c r="AV26" s="6"/>
      <c r="AW26" s="6"/>
      <c r="AX26" s="6"/>
      <c r="AY26" s="6"/>
      <c r="AZ26" s="6"/>
      <c r="BA26" s="6"/>
      <c r="BB26" s="6"/>
      <c r="BC26" s="6"/>
      <c r="BD26" s="6"/>
      <c r="BE26" s="6"/>
      <c r="BF26" s="6"/>
      <c r="BG26" s="6"/>
      <c r="BH26" s="107"/>
      <c r="BI26" s="6"/>
      <c r="BJ26" s="6"/>
      <c r="BK26" s="6"/>
      <c r="BL26" s="6"/>
      <c r="BM26" s="6"/>
      <c r="BN26" s="6"/>
      <c r="BO26" s="6"/>
      <c r="BP26" s="6"/>
      <c r="BQ26" s="6"/>
      <c r="BR26" s="6">
        <f t="shared" si="2"/>
        <v>5</v>
      </c>
      <c r="BS26" s="6"/>
      <c r="BT26" s="6"/>
      <c r="BU26" s="6"/>
      <c r="BV26" s="6"/>
      <c r="BW26" s="6"/>
      <c r="BX26" s="6"/>
      <c r="BY26" s="6"/>
      <c r="BZ26" s="6"/>
      <c r="CA26" s="6"/>
      <c r="CB26" s="6"/>
      <c r="CC26" s="6"/>
      <c r="CD26" s="6">
        <f t="shared" si="3"/>
        <v>0</v>
      </c>
      <c r="CE26" s="6"/>
      <c r="CF26" s="6"/>
      <c r="CG26" s="6"/>
      <c r="CH26" s="6"/>
      <c r="CI26" s="6"/>
      <c r="CJ26" s="6"/>
      <c r="CK26" s="6"/>
      <c r="CL26" s="6"/>
      <c r="CM26" s="6"/>
      <c r="CN26" s="6"/>
      <c r="CO26" s="6"/>
      <c r="CP26" s="6"/>
      <c r="CQ26" s="6"/>
      <c r="CR26" s="6">
        <f t="shared" si="4"/>
        <v>0</v>
      </c>
      <c r="CS26" s="6">
        <v>50</v>
      </c>
      <c r="CT26" s="6">
        <f t="shared" si="5"/>
        <v>56</v>
      </c>
    </row>
    <row r="27" spans="1:98">
      <c r="A27" s="102" t="s">
        <v>1455</v>
      </c>
      <c r="B27" s="102"/>
      <c r="C27" s="103" t="s">
        <v>1456</v>
      </c>
      <c r="D27" s="6"/>
      <c r="E27" s="6"/>
      <c r="F27" s="6"/>
      <c r="G27" s="6"/>
      <c r="H27" s="6"/>
      <c r="I27" s="6"/>
      <c r="J27" s="6"/>
      <c r="K27" s="6"/>
      <c r="L27" s="6"/>
      <c r="M27" s="6"/>
      <c r="N27" s="6"/>
      <c r="O27" s="6"/>
      <c r="P27" s="6"/>
      <c r="Q27" s="6"/>
      <c r="R27" s="6"/>
      <c r="S27" s="6"/>
      <c r="T27" s="6"/>
      <c r="U27" s="6"/>
      <c r="V27" s="6"/>
      <c r="W27" s="6">
        <f t="shared" si="0"/>
        <v>0</v>
      </c>
      <c r="X27" s="6"/>
      <c r="Y27" s="6"/>
      <c r="Z27" s="6"/>
      <c r="AA27" s="107"/>
      <c r="AB27" s="6"/>
      <c r="AC27" s="6"/>
      <c r="AD27" s="6"/>
      <c r="AE27" s="6"/>
      <c r="AF27" s="6"/>
      <c r="AG27" s="6">
        <f t="shared" si="1"/>
        <v>0</v>
      </c>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107"/>
      <c r="BI27" s="6">
        <v>3</v>
      </c>
      <c r="BJ27" s="6"/>
      <c r="BK27" s="6"/>
      <c r="BL27" s="6"/>
      <c r="BM27" s="6"/>
      <c r="BN27" s="6"/>
      <c r="BO27" s="6"/>
      <c r="BP27" s="6"/>
      <c r="BQ27" s="6"/>
      <c r="BR27" s="6">
        <f t="shared" si="2"/>
        <v>3</v>
      </c>
      <c r="BS27" s="6"/>
      <c r="BT27" s="6"/>
      <c r="BU27" s="6"/>
      <c r="BV27" s="6"/>
      <c r="BW27" s="6"/>
      <c r="BX27" s="6"/>
      <c r="BY27" s="6"/>
      <c r="BZ27" s="6">
        <v>2</v>
      </c>
      <c r="CA27" s="6"/>
      <c r="CB27" s="6"/>
      <c r="CC27" s="6"/>
      <c r="CD27" s="6">
        <f t="shared" si="3"/>
        <v>2</v>
      </c>
      <c r="CE27" s="6"/>
      <c r="CF27" s="6"/>
      <c r="CG27" s="6"/>
      <c r="CH27" s="6"/>
      <c r="CI27" s="6"/>
      <c r="CJ27" s="6"/>
      <c r="CK27" s="6"/>
      <c r="CL27" s="6"/>
      <c r="CM27" s="6"/>
      <c r="CN27" s="6"/>
      <c r="CO27" s="6"/>
      <c r="CP27" s="6"/>
      <c r="CQ27" s="6"/>
      <c r="CR27" s="6">
        <f t="shared" si="4"/>
        <v>0</v>
      </c>
      <c r="CS27" s="6">
        <v>50</v>
      </c>
      <c r="CT27" s="6">
        <f t="shared" si="5"/>
        <v>55</v>
      </c>
    </row>
    <row r="28" spans="1:98">
      <c r="A28" s="102" t="s">
        <v>1457</v>
      </c>
      <c r="B28" s="102"/>
      <c r="C28" s="103" t="s">
        <v>1458</v>
      </c>
      <c r="D28" s="6"/>
      <c r="E28" s="6"/>
      <c r="F28" s="6"/>
      <c r="G28" s="6"/>
      <c r="H28" s="6"/>
      <c r="I28" s="6"/>
      <c r="J28" s="6"/>
      <c r="K28" s="6"/>
      <c r="L28" s="6"/>
      <c r="M28" s="6"/>
      <c r="N28" s="6"/>
      <c r="O28" s="6"/>
      <c r="P28" s="6"/>
      <c r="Q28" s="6"/>
      <c r="R28" s="6"/>
      <c r="S28" s="6"/>
      <c r="T28" s="6"/>
      <c r="U28" s="6"/>
      <c r="V28" s="6"/>
      <c r="W28" s="6">
        <f t="shared" si="0"/>
        <v>0</v>
      </c>
      <c r="X28" s="6"/>
      <c r="Y28" s="6"/>
      <c r="Z28" s="6"/>
      <c r="AA28" s="107"/>
      <c r="AB28" s="6"/>
      <c r="AC28" s="6"/>
      <c r="AD28" s="6"/>
      <c r="AE28" s="6"/>
      <c r="AF28" s="6"/>
      <c r="AG28" s="6">
        <f t="shared" si="1"/>
        <v>0</v>
      </c>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107"/>
      <c r="BI28" s="6"/>
      <c r="BJ28" s="6"/>
      <c r="BK28" s="6"/>
      <c r="BL28" s="6"/>
      <c r="BM28" s="6"/>
      <c r="BN28" s="6"/>
      <c r="BO28" s="6"/>
      <c r="BP28" s="6"/>
      <c r="BQ28" s="6">
        <v>2</v>
      </c>
      <c r="BR28" s="6">
        <f t="shared" si="2"/>
        <v>2</v>
      </c>
      <c r="BS28" s="6"/>
      <c r="BT28" s="6"/>
      <c r="BU28" s="6"/>
      <c r="BV28" s="6"/>
      <c r="BW28" s="6"/>
      <c r="BX28" s="6"/>
      <c r="BY28" s="6"/>
      <c r="BZ28" s="6"/>
      <c r="CA28" s="6"/>
      <c r="CB28" s="6"/>
      <c r="CC28" s="6"/>
      <c r="CD28" s="6">
        <f t="shared" si="3"/>
        <v>0</v>
      </c>
      <c r="CE28" s="6"/>
      <c r="CF28" s="6"/>
      <c r="CG28" s="6"/>
      <c r="CH28" s="6"/>
      <c r="CI28" s="6"/>
      <c r="CJ28" s="6"/>
      <c r="CK28" s="6"/>
      <c r="CL28" s="6"/>
      <c r="CM28" s="6"/>
      <c r="CN28" s="6"/>
      <c r="CO28" s="6"/>
      <c r="CP28" s="6"/>
      <c r="CQ28" s="6"/>
      <c r="CR28" s="6">
        <f t="shared" si="4"/>
        <v>0</v>
      </c>
      <c r="CS28" s="6">
        <v>50</v>
      </c>
      <c r="CT28" s="6">
        <f t="shared" si="5"/>
        <v>52</v>
      </c>
    </row>
    <row r="29" spans="1:98">
      <c r="A29" s="102" t="s">
        <v>1459</v>
      </c>
      <c r="B29" s="102"/>
      <c r="C29" s="103" t="s">
        <v>1460</v>
      </c>
      <c r="D29" s="6"/>
      <c r="E29" s="6"/>
      <c r="F29" s="6">
        <v>1</v>
      </c>
      <c r="G29" s="6"/>
      <c r="H29" s="6">
        <v>2</v>
      </c>
      <c r="I29" s="6">
        <v>1</v>
      </c>
      <c r="J29" s="6">
        <v>1</v>
      </c>
      <c r="K29" s="6"/>
      <c r="L29" s="6"/>
      <c r="M29" s="6">
        <v>3</v>
      </c>
      <c r="N29" s="6">
        <v>2</v>
      </c>
      <c r="O29" s="6">
        <v>2</v>
      </c>
      <c r="P29" s="6">
        <v>2</v>
      </c>
      <c r="Q29" s="6">
        <v>2</v>
      </c>
      <c r="R29" s="6">
        <v>1</v>
      </c>
      <c r="S29" s="6">
        <v>2</v>
      </c>
      <c r="T29" s="6">
        <v>1</v>
      </c>
      <c r="U29" s="6">
        <v>2</v>
      </c>
      <c r="V29" s="6">
        <v>2</v>
      </c>
      <c r="W29" s="6" t="str">
        <f t="shared" si="0"/>
        <v>5</v>
      </c>
      <c r="X29" s="6">
        <v>3</v>
      </c>
      <c r="Y29" s="6">
        <v>2</v>
      </c>
      <c r="Z29" s="6">
        <v>3</v>
      </c>
      <c r="AA29" s="107">
        <v>1</v>
      </c>
      <c r="AB29" s="6"/>
      <c r="AC29" s="6"/>
      <c r="AD29" s="6">
        <v>3</v>
      </c>
      <c r="AE29" s="6">
        <v>1</v>
      </c>
      <c r="AF29" s="6">
        <v>2</v>
      </c>
      <c r="AG29" s="6" t="str">
        <f t="shared" si="1"/>
        <v>10</v>
      </c>
      <c r="AH29" s="6"/>
      <c r="AI29" s="6"/>
      <c r="AJ29" s="6"/>
      <c r="AK29" s="6"/>
      <c r="AL29" s="6"/>
      <c r="AM29" s="6"/>
      <c r="AN29" s="6">
        <v>5</v>
      </c>
      <c r="AO29" s="6"/>
      <c r="AP29" s="6"/>
      <c r="AQ29" s="6">
        <v>5</v>
      </c>
      <c r="AR29" s="6"/>
      <c r="AS29" s="6"/>
      <c r="AT29" s="6">
        <v>3</v>
      </c>
      <c r="AU29" s="6"/>
      <c r="AV29" s="6">
        <v>3</v>
      </c>
      <c r="AW29" s="6"/>
      <c r="AX29" s="6"/>
      <c r="AY29" s="6"/>
      <c r="AZ29" s="6"/>
      <c r="BA29" s="6"/>
      <c r="BB29" s="6"/>
      <c r="BC29" s="6"/>
      <c r="BD29" s="6"/>
      <c r="BE29" s="6"/>
      <c r="BF29" s="6"/>
      <c r="BG29" s="6"/>
      <c r="BH29" s="107">
        <v>5</v>
      </c>
      <c r="BI29" s="6"/>
      <c r="BJ29" s="6">
        <v>1</v>
      </c>
      <c r="BK29" s="6"/>
      <c r="BL29" s="6"/>
      <c r="BM29" s="6">
        <v>1</v>
      </c>
      <c r="BN29" s="6"/>
      <c r="BO29" s="6">
        <v>2</v>
      </c>
      <c r="BP29" s="6">
        <v>2</v>
      </c>
      <c r="BQ29" s="6">
        <v>11</v>
      </c>
      <c r="BR29" s="6" t="str">
        <f t="shared" si="2"/>
        <v>20</v>
      </c>
      <c r="BS29" s="6"/>
      <c r="BT29" s="6"/>
      <c r="BU29" s="6"/>
      <c r="BV29" s="6">
        <v>2</v>
      </c>
      <c r="BW29" s="6"/>
      <c r="BX29" s="6"/>
      <c r="BY29" s="6"/>
      <c r="BZ29" s="6"/>
      <c r="CA29" s="6"/>
      <c r="CB29" s="6"/>
      <c r="CC29" s="6"/>
      <c r="CD29" s="6">
        <f t="shared" si="3"/>
        <v>2</v>
      </c>
      <c r="CE29" s="6"/>
      <c r="CF29" s="6">
        <v>2</v>
      </c>
      <c r="CG29" s="6"/>
      <c r="CH29" s="6">
        <v>3</v>
      </c>
      <c r="CI29" s="6"/>
      <c r="CJ29" s="6"/>
      <c r="CK29" s="6"/>
      <c r="CL29" s="6"/>
      <c r="CM29" s="6">
        <v>1</v>
      </c>
      <c r="CN29" s="6"/>
      <c r="CO29" s="6">
        <v>2</v>
      </c>
      <c r="CP29" s="6"/>
      <c r="CQ29" s="6">
        <v>2</v>
      </c>
      <c r="CR29" s="6">
        <f t="shared" si="4"/>
        <v>10</v>
      </c>
      <c r="CS29" s="6">
        <v>50</v>
      </c>
      <c r="CT29" s="6">
        <f t="shared" si="5"/>
        <v>97</v>
      </c>
    </row>
    <row r="30" spans="1:98">
      <c r="A30" s="102" t="s">
        <v>1461</v>
      </c>
      <c r="B30" s="102"/>
      <c r="C30" s="103" t="s">
        <v>1462</v>
      </c>
      <c r="D30" s="6"/>
      <c r="E30" s="6"/>
      <c r="F30" s="6"/>
      <c r="G30" s="6"/>
      <c r="H30" s="6"/>
      <c r="I30" s="6"/>
      <c r="J30" s="6"/>
      <c r="K30" s="6"/>
      <c r="L30" s="6"/>
      <c r="M30" s="6"/>
      <c r="N30" s="6"/>
      <c r="O30" s="6"/>
      <c r="P30" s="6"/>
      <c r="Q30" s="6"/>
      <c r="R30" s="6"/>
      <c r="S30" s="6"/>
      <c r="T30" s="6"/>
      <c r="U30" s="6"/>
      <c r="V30" s="6"/>
      <c r="W30" s="6">
        <f t="shared" si="0"/>
        <v>0</v>
      </c>
      <c r="X30" s="6"/>
      <c r="Y30" s="6"/>
      <c r="Z30" s="6"/>
      <c r="AA30" s="107"/>
      <c r="AB30" s="6"/>
      <c r="AC30" s="6"/>
      <c r="AD30" s="6"/>
      <c r="AE30" s="6"/>
      <c r="AF30" s="6"/>
      <c r="AG30" s="6">
        <f t="shared" si="1"/>
        <v>0</v>
      </c>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107"/>
      <c r="BI30" s="6"/>
      <c r="BJ30" s="6"/>
      <c r="BK30" s="6"/>
      <c r="BL30" s="6"/>
      <c r="BM30" s="6"/>
      <c r="BN30" s="6"/>
      <c r="BO30" s="6"/>
      <c r="BP30" s="6"/>
      <c r="BQ30" s="6"/>
      <c r="BR30" s="6">
        <f t="shared" si="2"/>
        <v>0</v>
      </c>
      <c r="BS30" s="6"/>
      <c r="BT30" s="6"/>
      <c r="BU30" s="6"/>
      <c r="BV30" s="6"/>
      <c r="BW30" s="6"/>
      <c r="BX30" s="6"/>
      <c r="BY30" s="6"/>
      <c r="BZ30" s="6"/>
      <c r="CA30" s="6"/>
      <c r="CB30" s="6"/>
      <c r="CC30" s="6"/>
      <c r="CD30" s="6">
        <f t="shared" si="3"/>
        <v>0</v>
      </c>
      <c r="CE30" s="6"/>
      <c r="CF30" s="6"/>
      <c r="CG30" s="6"/>
      <c r="CH30" s="6"/>
      <c r="CI30" s="6"/>
      <c r="CJ30" s="6"/>
      <c r="CK30" s="6"/>
      <c r="CL30" s="6"/>
      <c r="CM30" s="6"/>
      <c r="CN30" s="6"/>
      <c r="CO30" s="6"/>
      <c r="CP30" s="6"/>
      <c r="CQ30" s="6"/>
      <c r="CR30" s="6">
        <f t="shared" si="4"/>
        <v>0</v>
      </c>
      <c r="CS30" s="6">
        <v>50</v>
      </c>
      <c r="CT30" s="6">
        <f t="shared" si="5"/>
        <v>50</v>
      </c>
    </row>
    <row r="31" spans="1:98">
      <c r="A31" s="102" t="s">
        <v>1463</v>
      </c>
      <c r="B31" s="102"/>
      <c r="C31" s="103" t="s">
        <v>1464</v>
      </c>
      <c r="D31" s="6"/>
      <c r="E31" s="6"/>
      <c r="F31" s="6"/>
      <c r="G31" s="6"/>
      <c r="H31" s="6"/>
      <c r="I31" s="6"/>
      <c r="J31" s="6"/>
      <c r="K31" s="6"/>
      <c r="L31" s="6"/>
      <c r="M31" s="6"/>
      <c r="N31" s="6"/>
      <c r="O31" s="6"/>
      <c r="P31" s="6"/>
      <c r="Q31" s="6"/>
      <c r="R31" s="6"/>
      <c r="S31" s="6"/>
      <c r="T31" s="6"/>
      <c r="U31" s="6"/>
      <c r="V31" s="6"/>
      <c r="W31" s="6">
        <f t="shared" si="0"/>
        <v>0</v>
      </c>
      <c r="X31" s="6"/>
      <c r="Y31" s="6"/>
      <c r="Z31" s="6"/>
      <c r="AA31" s="107"/>
      <c r="AB31" s="6"/>
      <c r="AC31" s="6"/>
      <c r="AD31" s="6"/>
      <c r="AE31" s="6"/>
      <c r="AF31" s="6"/>
      <c r="AG31" s="6">
        <f t="shared" si="1"/>
        <v>0</v>
      </c>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107"/>
      <c r="BI31" s="6"/>
      <c r="BJ31" s="6"/>
      <c r="BK31" s="6"/>
      <c r="BL31" s="6"/>
      <c r="BM31" s="6"/>
      <c r="BN31" s="6"/>
      <c r="BO31" s="6"/>
      <c r="BP31" s="6"/>
      <c r="BQ31" s="6"/>
      <c r="BR31" s="6">
        <f t="shared" si="2"/>
        <v>0</v>
      </c>
      <c r="BS31" s="6"/>
      <c r="BT31" s="6"/>
      <c r="BU31" s="6"/>
      <c r="BV31" s="6"/>
      <c r="BW31" s="6"/>
      <c r="BX31" s="6"/>
      <c r="BY31" s="6"/>
      <c r="BZ31" s="6"/>
      <c r="CA31" s="6"/>
      <c r="CB31" s="6"/>
      <c r="CC31" s="6"/>
      <c r="CD31" s="6">
        <f t="shared" si="3"/>
        <v>0</v>
      </c>
      <c r="CE31" s="6"/>
      <c r="CF31" s="6"/>
      <c r="CG31" s="6"/>
      <c r="CH31" s="6"/>
      <c r="CI31" s="6"/>
      <c r="CJ31" s="6"/>
      <c r="CK31" s="6"/>
      <c r="CL31" s="6"/>
      <c r="CM31" s="6"/>
      <c r="CN31" s="6"/>
      <c r="CO31" s="6"/>
      <c r="CP31" s="6"/>
      <c r="CQ31" s="6"/>
      <c r="CR31" s="6">
        <f t="shared" si="4"/>
        <v>0</v>
      </c>
      <c r="CS31" s="6">
        <v>50</v>
      </c>
      <c r="CT31" s="6">
        <f t="shared" si="5"/>
        <v>50</v>
      </c>
    </row>
    <row r="32" spans="1:98">
      <c r="A32" s="102" t="s">
        <v>1465</v>
      </c>
      <c r="B32" s="102"/>
      <c r="C32" s="103" t="s">
        <v>1466</v>
      </c>
      <c r="D32" s="6"/>
      <c r="E32" s="6"/>
      <c r="F32" s="6"/>
      <c r="G32" s="6"/>
      <c r="H32" s="6"/>
      <c r="I32" s="6"/>
      <c r="J32" s="6"/>
      <c r="K32" s="6"/>
      <c r="L32" s="6"/>
      <c r="M32" s="6"/>
      <c r="N32" s="6"/>
      <c r="O32" s="6"/>
      <c r="P32" s="6"/>
      <c r="Q32" s="6"/>
      <c r="R32" s="6"/>
      <c r="S32" s="6"/>
      <c r="T32" s="6"/>
      <c r="U32" s="6"/>
      <c r="V32" s="6"/>
      <c r="W32" s="6">
        <f t="shared" si="0"/>
        <v>0</v>
      </c>
      <c r="X32" s="6"/>
      <c r="Y32" s="6"/>
      <c r="Z32" s="6"/>
      <c r="AA32" s="107"/>
      <c r="AB32" s="6"/>
      <c r="AC32" s="6"/>
      <c r="AD32" s="6"/>
      <c r="AE32" s="6"/>
      <c r="AF32" s="6"/>
      <c r="AG32" s="6">
        <f t="shared" si="1"/>
        <v>0</v>
      </c>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107"/>
      <c r="BI32" s="6"/>
      <c r="BJ32" s="6"/>
      <c r="BK32" s="6"/>
      <c r="BL32" s="6"/>
      <c r="BM32" s="6"/>
      <c r="BN32" s="6"/>
      <c r="BO32" s="6"/>
      <c r="BP32" s="6"/>
      <c r="BQ32" s="6"/>
      <c r="BR32" s="6">
        <f t="shared" si="2"/>
        <v>0</v>
      </c>
      <c r="BS32" s="6"/>
      <c r="BT32" s="6"/>
      <c r="BU32" s="6"/>
      <c r="BV32" s="6"/>
      <c r="BW32" s="6"/>
      <c r="BX32" s="6"/>
      <c r="BY32" s="6"/>
      <c r="BZ32" s="6"/>
      <c r="CA32" s="6"/>
      <c r="CB32" s="6"/>
      <c r="CC32" s="6"/>
      <c r="CD32" s="6">
        <f t="shared" si="3"/>
        <v>0</v>
      </c>
      <c r="CE32" s="6"/>
      <c r="CF32" s="6"/>
      <c r="CG32" s="6"/>
      <c r="CH32" s="6"/>
      <c r="CI32" s="6"/>
      <c r="CJ32" s="6"/>
      <c r="CK32" s="6"/>
      <c r="CL32" s="6"/>
      <c r="CM32" s="6"/>
      <c r="CN32" s="6"/>
      <c r="CO32" s="6"/>
      <c r="CP32" s="6"/>
      <c r="CQ32" s="6"/>
      <c r="CR32" s="6">
        <f t="shared" si="4"/>
        <v>0</v>
      </c>
      <c r="CS32" s="6">
        <v>50</v>
      </c>
      <c r="CT32" s="6">
        <f t="shared" si="5"/>
        <v>50</v>
      </c>
    </row>
    <row r="33" spans="1:98">
      <c r="A33" s="102" t="s">
        <v>1467</v>
      </c>
      <c r="B33" s="102"/>
      <c r="C33" s="103" t="s">
        <v>1468</v>
      </c>
      <c r="D33" s="6"/>
      <c r="E33" s="22"/>
      <c r="F33" s="6"/>
      <c r="G33" s="6"/>
      <c r="H33" s="6"/>
      <c r="I33" s="6"/>
      <c r="J33" s="6"/>
      <c r="K33" s="6"/>
      <c r="L33" s="6"/>
      <c r="M33" s="6">
        <v>3</v>
      </c>
      <c r="N33" s="22"/>
      <c r="O33" s="22"/>
      <c r="P33" s="22"/>
      <c r="Q33" s="22"/>
      <c r="R33" s="22"/>
      <c r="S33" s="22"/>
      <c r="T33" s="22"/>
      <c r="U33" s="6"/>
      <c r="V33" s="6"/>
      <c r="W33" s="6">
        <f t="shared" si="0"/>
        <v>3</v>
      </c>
      <c r="X33" s="6"/>
      <c r="Y33" s="22"/>
      <c r="Z33" s="6"/>
      <c r="AA33" s="107"/>
      <c r="AB33" s="6"/>
      <c r="AC33" s="6"/>
      <c r="AD33" s="22"/>
      <c r="AE33" s="22"/>
      <c r="AF33" s="22"/>
      <c r="AG33" s="6">
        <f t="shared" si="1"/>
        <v>0</v>
      </c>
      <c r="AH33" s="6"/>
      <c r="AI33" s="6"/>
      <c r="AJ33" s="6"/>
      <c r="AK33" s="6"/>
      <c r="AL33" s="6">
        <v>3</v>
      </c>
      <c r="AM33" s="6"/>
      <c r="AN33" s="6"/>
      <c r="AO33" s="6"/>
      <c r="AP33" s="6"/>
      <c r="AQ33" s="6"/>
      <c r="AR33" s="6"/>
      <c r="AS33" s="6"/>
      <c r="AT33" s="6">
        <v>3</v>
      </c>
      <c r="AU33" s="6"/>
      <c r="AV33" s="6"/>
      <c r="AW33" s="6"/>
      <c r="AX33" s="6"/>
      <c r="AY33" s="6"/>
      <c r="AZ33" s="6"/>
      <c r="BA33" s="6"/>
      <c r="BB33" s="6"/>
      <c r="BC33" s="6"/>
      <c r="BD33" s="6"/>
      <c r="BE33" s="6"/>
      <c r="BF33" s="6"/>
      <c r="BG33" s="6"/>
      <c r="BH33" s="107"/>
      <c r="BI33" s="6"/>
      <c r="BJ33" s="6"/>
      <c r="BK33" s="6">
        <v>5</v>
      </c>
      <c r="BL33" s="6"/>
      <c r="BM33" s="6"/>
      <c r="BN33" s="6">
        <v>5</v>
      </c>
      <c r="BO33" s="6">
        <v>2</v>
      </c>
      <c r="BP33" s="6">
        <v>2</v>
      </c>
      <c r="BQ33" s="6">
        <v>5</v>
      </c>
      <c r="BR33" s="6" t="str">
        <f t="shared" si="2"/>
        <v>20</v>
      </c>
      <c r="BS33" s="22"/>
      <c r="BT33" s="22"/>
      <c r="BU33" s="6">
        <v>2</v>
      </c>
      <c r="BV33" s="22"/>
      <c r="BW33" s="6"/>
      <c r="BX33" s="22"/>
      <c r="BY33" s="6"/>
      <c r="BZ33" s="22">
        <v>2</v>
      </c>
      <c r="CA33" s="6"/>
      <c r="CB33" s="6"/>
      <c r="CC33" s="6"/>
      <c r="CD33" s="6">
        <f t="shared" si="3"/>
        <v>4</v>
      </c>
      <c r="CE33" s="22"/>
      <c r="CF33" s="22"/>
      <c r="CG33" s="22"/>
      <c r="CH33" s="22"/>
      <c r="CI33" s="22"/>
      <c r="CJ33" s="22"/>
      <c r="CK33" s="22"/>
      <c r="CL33" s="6"/>
      <c r="CM33" s="22"/>
      <c r="CN33" s="22"/>
      <c r="CO33" s="22"/>
      <c r="CP33" s="22"/>
      <c r="CQ33" s="22"/>
      <c r="CR33" s="6">
        <f t="shared" si="4"/>
        <v>0</v>
      </c>
      <c r="CS33" s="6">
        <v>50</v>
      </c>
      <c r="CT33" s="6">
        <f t="shared" si="5"/>
        <v>77</v>
      </c>
    </row>
    <row r="34" spans="1:98">
      <c r="A34" s="102" t="s">
        <v>1469</v>
      </c>
      <c r="B34" s="102"/>
      <c r="C34" s="103" t="s">
        <v>1470</v>
      </c>
      <c r="D34" s="6"/>
      <c r="E34" s="6"/>
      <c r="F34" s="6"/>
      <c r="G34" s="6"/>
      <c r="H34" s="6"/>
      <c r="I34" s="6"/>
      <c r="J34" s="6"/>
      <c r="K34" s="6"/>
      <c r="L34" s="6"/>
      <c r="M34" s="6"/>
      <c r="N34" s="6"/>
      <c r="O34" s="6"/>
      <c r="P34" s="6"/>
      <c r="Q34" s="6"/>
      <c r="R34" s="6"/>
      <c r="S34" s="6"/>
      <c r="T34" s="6"/>
      <c r="U34" s="6"/>
      <c r="V34" s="6"/>
      <c r="W34" s="6">
        <f t="shared" si="0"/>
        <v>0</v>
      </c>
      <c r="X34" s="6"/>
      <c r="Y34" s="6"/>
      <c r="Z34" s="6"/>
      <c r="AA34" s="107"/>
      <c r="AB34" s="6"/>
      <c r="AC34" s="6"/>
      <c r="AD34" s="6"/>
      <c r="AE34" s="6"/>
      <c r="AF34" s="6"/>
      <c r="AG34" s="6">
        <f t="shared" si="1"/>
        <v>0</v>
      </c>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107"/>
      <c r="BI34" s="6"/>
      <c r="BJ34" s="6"/>
      <c r="BK34" s="6"/>
      <c r="BL34" s="6"/>
      <c r="BM34" s="6"/>
      <c r="BN34" s="6"/>
      <c r="BO34" s="6"/>
      <c r="BP34" s="6"/>
      <c r="BQ34" s="6"/>
      <c r="BR34" s="6">
        <f t="shared" si="2"/>
        <v>0</v>
      </c>
      <c r="BS34" s="6"/>
      <c r="BT34" s="6"/>
      <c r="BU34" s="6"/>
      <c r="BV34" s="6"/>
      <c r="BW34" s="6"/>
      <c r="BX34" s="6"/>
      <c r="BY34" s="6"/>
      <c r="BZ34" s="6"/>
      <c r="CA34" s="6"/>
      <c r="CB34" s="6"/>
      <c r="CC34" s="6"/>
      <c r="CD34" s="6">
        <f t="shared" si="3"/>
        <v>0</v>
      </c>
      <c r="CE34" s="6"/>
      <c r="CF34" s="6"/>
      <c r="CG34" s="6"/>
      <c r="CH34" s="6"/>
      <c r="CI34" s="6"/>
      <c r="CJ34" s="6"/>
      <c r="CK34" s="6"/>
      <c r="CL34" s="6"/>
      <c r="CM34" s="6"/>
      <c r="CN34" s="6"/>
      <c r="CO34" s="6"/>
      <c r="CP34" s="6"/>
      <c r="CQ34" s="6"/>
      <c r="CR34" s="6">
        <f t="shared" si="4"/>
        <v>0</v>
      </c>
      <c r="CS34" s="6">
        <v>50</v>
      </c>
      <c r="CT34" s="6">
        <f t="shared" si="5"/>
        <v>50</v>
      </c>
    </row>
    <row r="35" spans="1:98">
      <c r="A35" s="102" t="s">
        <v>1471</v>
      </c>
      <c r="B35" s="102"/>
      <c r="C35" s="103" t="s">
        <v>1472</v>
      </c>
      <c r="D35" s="6"/>
      <c r="E35" s="6"/>
      <c r="F35" s="6"/>
      <c r="G35" s="6"/>
      <c r="H35" s="6"/>
      <c r="I35" s="6"/>
      <c r="J35" s="6"/>
      <c r="K35" s="6"/>
      <c r="L35" s="6"/>
      <c r="M35" s="6"/>
      <c r="N35" s="6"/>
      <c r="O35" s="6"/>
      <c r="P35" s="6"/>
      <c r="Q35" s="6"/>
      <c r="R35" s="6"/>
      <c r="S35" s="6"/>
      <c r="T35" s="6"/>
      <c r="U35" s="6"/>
      <c r="V35" s="6"/>
      <c r="W35" s="6">
        <f t="shared" si="0"/>
        <v>0</v>
      </c>
      <c r="X35" s="6"/>
      <c r="Y35" s="6"/>
      <c r="Z35" s="6"/>
      <c r="AA35" s="107"/>
      <c r="AB35" s="6"/>
      <c r="AC35" s="6"/>
      <c r="AD35" s="6"/>
      <c r="AE35" s="6"/>
      <c r="AF35" s="6"/>
      <c r="AG35" s="6">
        <f t="shared" si="1"/>
        <v>0</v>
      </c>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107"/>
      <c r="BI35" s="6"/>
      <c r="BJ35" s="6"/>
      <c r="BK35" s="6"/>
      <c r="BL35" s="6"/>
      <c r="BM35" s="6"/>
      <c r="BN35" s="6"/>
      <c r="BO35" s="6"/>
      <c r="BP35" s="6"/>
      <c r="BQ35" s="6"/>
      <c r="BR35" s="6">
        <f t="shared" si="2"/>
        <v>0</v>
      </c>
      <c r="BS35" s="6"/>
      <c r="BT35" s="6"/>
      <c r="BU35" s="6"/>
      <c r="BV35" s="6"/>
      <c r="BW35" s="6"/>
      <c r="BX35" s="6"/>
      <c r="BY35" s="6"/>
      <c r="BZ35" s="6"/>
      <c r="CA35" s="6"/>
      <c r="CB35" s="6"/>
      <c r="CC35" s="6"/>
      <c r="CD35" s="6">
        <f t="shared" si="3"/>
        <v>0</v>
      </c>
      <c r="CE35" s="6"/>
      <c r="CF35" s="6"/>
      <c r="CG35" s="6"/>
      <c r="CH35" s="6"/>
      <c r="CI35" s="6"/>
      <c r="CJ35" s="6"/>
      <c r="CK35" s="6"/>
      <c r="CL35" s="6"/>
      <c r="CM35" s="6"/>
      <c r="CN35" s="6"/>
      <c r="CO35" s="6"/>
      <c r="CP35" s="6"/>
      <c r="CQ35" s="6"/>
      <c r="CR35" s="6">
        <f t="shared" si="4"/>
        <v>0</v>
      </c>
      <c r="CS35" s="6">
        <v>50</v>
      </c>
      <c r="CT35" s="6">
        <f t="shared" si="5"/>
        <v>50</v>
      </c>
    </row>
    <row r="36" spans="1:98">
      <c r="A36" s="102" t="s">
        <v>1473</v>
      </c>
      <c r="B36" s="102"/>
      <c r="C36" s="103" t="s">
        <v>1474</v>
      </c>
      <c r="D36" s="6"/>
      <c r="E36" s="6"/>
      <c r="F36" s="6"/>
      <c r="G36" s="6"/>
      <c r="H36" s="6"/>
      <c r="I36" s="6"/>
      <c r="J36" s="6"/>
      <c r="K36" s="6"/>
      <c r="L36" s="6"/>
      <c r="M36" s="6"/>
      <c r="N36" s="6"/>
      <c r="O36" s="6"/>
      <c r="P36" s="6"/>
      <c r="Q36" s="6"/>
      <c r="R36" s="6"/>
      <c r="S36" s="6"/>
      <c r="T36" s="6"/>
      <c r="U36" s="6"/>
      <c r="V36" s="6"/>
      <c r="W36" s="6">
        <f t="shared" si="0"/>
        <v>0</v>
      </c>
      <c r="X36" s="6"/>
      <c r="Y36" s="6"/>
      <c r="Z36" s="6"/>
      <c r="AA36" s="107"/>
      <c r="AB36" s="6"/>
      <c r="AC36" s="6"/>
      <c r="AD36" s="6"/>
      <c r="AE36" s="6"/>
      <c r="AF36" s="6"/>
      <c r="AG36" s="6">
        <f t="shared" si="1"/>
        <v>0</v>
      </c>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107"/>
      <c r="BI36" s="6"/>
      <c r="BJ36" s="6"/>
      <c r="BK36" s="6"/>
      <c r="BL36" s="6"/>
      <c r="BM36" s="6"/>
      <c r="BN36" s="6"/>
      <c r="BO36" s="6"/>
      <c r="BP36" s="6"/>
      <c r="BQ36" s="6"/>
      <c r="BR36" s="6">
        <f t="shared" si="2"/>
        <v>0</v>
      </c>
      <c r="BS36" s="6"/>
      <c r="BT36" s="6"/>
      <c r="BU36" s="6"/>
      <c r="BV36" s="6"/>
      <c r="BW36" s="6"/>
      <c r="BX36" s="6"/>
      <c r="BY36" s="6"/>
      <c r="BZ36" s="6"/>
      <c r="CA36" s="6"/>
      <c r="CB36" s="6"/>
      <c r="CC36" s="6"/>
      <c r="CD36" s="6">
        <f t="shared" si="3"/>
        <v>0</v>
      </c>
      <c r="CE36" s="6"/>
      <c r="CF36" s="6"/>
      <c r="CG36" s="6"/>
      <c r="CH36" s="6"/>
      <c r="CI36" s="6"/>
      <c r="CJ36" s="6"/>
      <c r="CK36" s="6"/>
      <c r="CL36" s="6"/>
      <c r="CM36" s="6"/>
      <c r="CN36" s="6"/>
      <c r="CO36" s="6"/>
      <c r="CP36" s="6"/>
      <c r="CQ36" s="6"/>
      <c r="CR36" s="6">
        <f t="shared" si="4"/>
        <v>0</v>
      </c>
      <c r="CS36" s="6">
        <v>50</v>
      </c>
      <c r="CT36" s="6">
        <f t="shared" si="5"/>
        <v>50</v>
      </c>
    </row>
    <row r="37" spans="1:98">
      <c r="A37" s="6" t="s">
        <v>1475</v>
      </c>
      <c r="B37" s="6"/>
      <c r="C37" s="6" t="s">
        <v>1476</v>
      </c>
      <c r="D37" s="6"/>
      <c r="E37" s="6"/>
      <c r="F37" s="6"/>
      <c r="G37" s="6"/>
      <c r="H37" s="6"/>
      <c r="I37" s="6"/>
      <c r="J37" s="6"/>
      <c r="K37" s="6"/>
      <c r="L37" s="6"/>
      <c r="M37" s="6"/>
      <c r="N37" s="6"/>
      <c r="O37" s="6"/>
      <c r="P37" s="6"/>
      <c r="Q37" s="6"/>
      <c r="R37" s="6"/>
      <c r="S37" s="6"/>
      <c r="T37" s="6"/>
      <c r="U37" s="6"/>
      <c r="V37" s="6"/>
      <c r="W37" s="6">
        <f t="shared" si="0"/>
        <v>0</v>
      </c>
      <c r="X37" s="6"/>
      <c r="Y37" s="6"/>
      <c r="Z37" s="6"/>
      <c r="AA37" s="6"/>
      <c r="AB37" s="6"/>
      <c r="AC37" s="6"/>
      <c r="AD37" s="6"/>
      <c r="AE37" s="6"/>
      <c r="AF37" s="6"/>
      <c r="AG37" s="6">
        <f t="shared" si="1"/>
        <v>0</v>
      </c>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f t="shared" si="2"/>
        <v>0</v>
      </c>
      <c r="BS37" s="6"/>
      <c r="BT37" s="6"/>
      <c r="BU37" s="6"/>
      <c r="BV37" s="6"/>
      <c r="BW37" s="6"/>
      <c r="BX37" s="6"/>
      <c r="BY37" s="6"/>
      <c r="BZ37" s="6"/>
      <c r="CA37" s="6"/>
      <c r="CB37" s="6">
        <v>3</v>
      </c>
      <c r="CC37" s="6"/>
      <c r="CD37" s="6">
        <f t="shared" si="3"/>
        <v>3</v>
      </c>
      <c r="CE37" s="6"/>
      <c r="CF37" s="6"/>
      <c r="CG37" s="6"/>
      <c r="CH37" s="6"/>
      <c r="CI37" s="6"/>
      <c r="CJ37" s="6"/>
      <c r="CK37" s="6"/>
      <c r="CL37" s="6"/>
      <c r="CM37" s="6"/>
      <c r="CN37" s="6"/>
      <c r="CO37" s="6"/>
      <c r="CP37" s="6"/>
      <c r="CQ37" s="6"/>
      <c r="CR37" s="6">
        <f t="shared" si="4"/>
        <v>0</v>
      </c>
      <c r="CS37" s="6">
        <v>50</v>
      </c>
      <c r="CT37" s="6">
        <f t="shared" si="5"/>
        <v>53</v>
      </c>
    </row>
    <row r="38" spans="1:98">
      <c r="A38" s="6" t="s">
        <v>1477</v>
      </c>
      <c r="B38" s="6"/>
      <c r="C38" s="6" t="s">
        <v>1478</v>
      </c>
      <c r="D38" s="6"/>
      <c r="E38" s="6"/>
      <c r="F38" s="6"/>
      <c r="G38" s="6"/>
      <c r="H38" s="6"/>
      <c r="I38" s="6"/>
      <c r="J38" s="6"/>
      <c r="K38" s="6"/>
      <c r="L38" s="6"/>
      <c r="M38" s="6"/>
      <c r="N38" s="6"/>
      <c r="O38" s="6"/>
      <c r="P38" s="6"/>
      <c r="Q38" s="6"/>
      <c r="R38" s="6"/>
      <c r="S38" s="6"/>
      <c r="T38" s="6"/>
      <c r="U38" s="6"/>
      <c r="V38" s="6"/>
      <c r="W38" s="6">
        <f t="shared" si="0"/>
        <v>0</v>
      </c>
      <c r="X38" s="6"/>
      <c r="Y38" s="6"/>
      <c r="Z38" s="6"/>
      <c r="AA38" s="6"/>
      <c r="AB38" s="6"/>
      <c r="AC38" s="6"/>
      <c r="AD38" s="6"/>
      <c r="AE38" s="6"/>
      <c r="AF38" s="6"/>
      <c r="AG38" s="6">
        <f t="shared" si="1"/>
        <v>0</v>
      </c>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f t="shared" si="2"/>
        <v>0</v>
      </c>
      <c r="BS38" s="6"/>
      <c r="BT38" s="6"/>
      <c r="BU38" s="6"/>
      <c r="BV38" s="6"/>
      <c r="BW38" s="6"/>
      <c r="BX38" s="6"/>
      <c r="BY38" s="6"/>
      <c r="BZ38" s="6">
        <v>2</v>
      </c>
      <c r="CA38" s="6"/>
      <c r="CB38" s="6"/>
      <c r="CC38" s="6"/>
      <c r="CD38" s="6">
        <f t="shared" si="3"/>
        <v>2</v>
      </c>
      <c r="CE38" s="6"/>
      <c r="CF38" s="6"/>
      <c r="CG38" s="6"/>
      <c r="CH38" s="6"/>
      <c r="CI38" s="6"/>
      <c r="CJ38" s="6"/>
      <c r="CK38" s="6"/>
      <c r="CL38" s="6"/>
      <c r="CM38" s="6"/>
      <c r="CN38" s="6"/>
      <c r="CO38" s="6"/>
      <c r="CP38" s="6"/>
      <c r="CQ38" s="6"/>
      <c r="CR38" s="6">
        <f t="shared" si="4"/>
        <v>0</v>
      </c>
      <c r="CS38" s="6">
        <v>50</v>
      </c>
      <c r="CT38" s="6">
        <f t="shared" si="5"/>
        <v>52</v>
      </c>
    </row>
    <row r="39" spans="1:98">
      <c r="A39" s="6" t="s">
        <v>1479</v>
      </c>
      <c r="B39" s="6"/>
      <c r="C39" s="6" t="s">
        <v>1480</v>
      </c>
      <c r="D39" s="6"/>
      <c r="E39" s="6"/>
      <c r="F39" s="6"/>
      <c r="G39" s="6"/>
      <c r="H39" s="6"/>
      <c r="I39" s="6"/>
      <c r="J39" s="6"/>
      <c r="K39" s="6"/>
      <c r="L39" s="6"/>
      <c r="M39" s="6"/>
      <c r="N39" s="6"/>
      <c r="O39" s="6"/>
      <c r="P39" s="6"/>
      <c r="Q39" s="6"/>
      <c r="R39" s="6"/>
      <c r="S39" s="6"/>
      <c r="T39" s="6"/>
      <c r="U39" s="6"/>
      <c r="V39" s="6"/>
      <c r="W39" s="6">
        <f t="shared" si="0"/>
        <v>0</v>
      </c>
      <c r="X39" s="6"/>
      <c r="Y39" s="6"/>
      <c r="Z39" s="6"/>
      <c r="AA39" s="6"/>
      <c r="AB39" s="6"/>
      <c r="AC39" s="6"/>
      <c r="AD39" s="6"/>
      <c r="AE39" s="6"/>
      <c r="AF39" s="6"/>
      <c r="AG39" s="6">
        <f t="shared" si="1"/>
        <v>0</v>
      </c>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f t="shared" si="2"/>
        <v>0</v>
      </c>
      <c r="BS39" s="6"/>
      <c r="BT39" s="6"/>
      <c r="BU39" s="6"/>
      <c r="BV39" s="6"/>
      <c r="BW39" s="6"/>
      <c r="BX39" s="6"/>
      <c r="BY39" s="6"/>
      <c r="BZ39" s="6"/>
      <c r="CA39" s="6"/>
      <c r="CB39" s="6"/>
      <c r="CC39" s="6"/>
      <c r="CD39" s="6">
        <f t="shared" si="3"/>
        <v>0</v>
      </c>
      <c r="CE39" s="6"/>
      <c r="CF39" s="6"/>
      <c r="CG39" s="6"/>
      <c r="CH39" s="6"/>
      <c r="CI39" s="6"/>
      <c r="CJ39" s="6"/>
      <c r="CK39" s="6"/>
      <c r="CL39" s="6"/>
      <c r="CM39" s="6"/>
      <c r="CN39" s="6"/>
      <c r="CO39" s="6"/>
      <c r="CP39" s="6"/>
      <c r="CQ39" s="6"/>
      <c r="CR39" s="6">
        <f t="shared" si="4"/>
        <v>0</v>
      </c>
      <c r="CS39" s="6">
        <v>50</v>
      </c>
      <c r="CT39" s="6">
        <f t="shared" si="5"/>
        <v>50</v>
      </c>
    </row>
    <row r="40" spans="1:98">
      <c r="A40" s="6" t="s">
        <v>1481</v>
      </c>
      <c r="B40" s="6"/>
      <c r="C40" s="6" t="s">
        <v>1482</v>
      </c>
      <c r="D40" s="6"/>
      <c r="E40" s="6"/>
      <c r="F40" s="6"/>
      <c r="G40" s="6"/>
      <c r="H40" s="6"/>
      <c r="I40" s="6"/>
      <c r="J40" s="6"/>
      <c r="K40" s="6"/>
      <c r="L40" s="6"/>
      <c r="M40" s="6"/>
      <c r="N40" s="6"/>
      <c r="O40" s="6"/>
      <c r="P40" s="6"/>
      <c r="Q40" s="6"/>
      <c r="R40" s="6"/>
      <c r="S40" s="6"/>
      <c r="T40" s="6"/>
      <c r="U40" s="6"/>
      <c r="V40" s="6"/>
      <c r="W40" s="6">
        <f t="shared" si="0"/>
        <v>0</v>
      </c>
      <c r="X40" s="6"/>
      <c r="Y40" s="6"/>
      <c r="Z40" s="6"/>
      <c r="AA40" s="6"/>
      <c r="AB40" s="6"/>
      <c r="AC40" s="6"/>
      <c r="AD40" s="6"/>
      <c r="AE40" s="6"/>
      <c r="AF40" s="6"/>
      <c r="AG40" s="6">
        <f t="shared" si="1"/>
        <v>0</v>
      </c>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f t="shared" si="2"/>
        <v>0</v>
      </c>
      <c r="BS40" s="6"/>
      <c r="BT40" s="6"/>
      <c r="BU40" s="6"/>
      <c r="BV40" s="6"/>
      <c r="BW40" s="6"/>
      <c r="BX40" s="6"/>
      <c r="BY40" s="6"/>
      <c r="BZ40" s="6">
        <v>2</v>
      </c>
      <c r="CA40" s="6"/>
      <c r="CB40" s="6"/>
      <c r="CC40" s="6"/>
      <c r="CD40" s="6">
        <f t="shared" si="3"/>
        <v>2</v>
      </c>
      <c r="CE40" s="6"/>
      <c r="CF40" s="6"/>
      <c r="CG40" s="6"/>
      <c r="CH40" s="6"/>
      <c r="CI40" s="6"/>
      <c r="CJ40" s="6"/>
      <c r="CK40" s="6"/>
      <c r="CL40" s="6"/>
      <c r="CM40" s="6"/>
      <c r="CN40" s="6"/>
      <c r="CO40" s="6"/>
      <c r="CP40" s="6"/>
      <c r="CQ40" s="6"/>
      <c r="CR40" s="6">
        <f t="shared" si="4"/>
        <v>0</v>
      </c>
      <c r="CS40" s="6">
        <v>50</v>
      </c>
      <c r="CT40" s="6">
        <f t="shared" si="5"/>
        <v>52</v>
      </c>
    </row>
    <row r="41" spans="1:98">
      <c r="A41" s="6" t="s">
        <v>1483</v>
      </c>
      <c r="B41" s="6"/>
      <c r="C41" s="6" t="s">
        <v>1484</v>
      </c>
      <c r="D41" s="6"/>
      <c r="E41" s="6"/>
      <c r="F41" s="6"/>
      <c r="G41" s="6"/>
      <c r="H41" s="6"/>
      <c r="I41" s="6"/>
      <c r="J41" s="6"/>
      <c r="K41" s="6"/>
      <c r="L41" s="6"/>
      <c r="M41" s="6"/>
      <c r="N41" s="6"/>
      <c r="O41" s="6"/>
      <c r="P41" s="6"/>
      <c r="Q41" s="6"/>
      <c r="R41" s="6"/>
      <c r="S41" s="6"/>
      <c r="T41" s="6"/>
      <c r="U41" s="6"/>
      <c r="V41" s="6"/>
      <c r="W41" s="6">
        <f t="shared" si="0"/>
        <v>0</v>
      </c>
      <c r="X41" s="6"/>
      <c r="Y41" s="6"/>
      <c r="Z41" s="6"/>
      <c r="AA41" s="6"/>
      <c r="AB41" s="6"/>
      <c r="AC41" s="6"/>
      <c r="AD41" s="6"/>
      <c r="AE41" s="6"/>
      <c r="AF41" s="6"/>
      <c r="AG41" s="6">
        <f t="shared" si="1"/>
        <v>0</v>
      </c>
      <c r="AH41" s="6"/>
      <c r="AI41" s="6">
        <v>2</v>
      </c>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f t="shared" si="2"/>
        <v>2</v>
      </c>
      <c r="BS41" s="6"/>
      <c r="BT41" s="6"/>
      <c r="BU41" s="6"/>
      <c r="BV41" s="6"/>
      <c r="BW41" s="6"/>
      <c r="BX41" s="6"/>
      <c r="BY41" s="6"/>
      <c r="BZ41" s="6"/>
      <c r="CA41" s="6"/>
      <c r="CB41" s="6"/>
      <c r="CC41" s="6"/>
      <c r="CD41" s="6">
        <f t="shared" si="3"/>
        <v>0</v>
      </c>
      <c r="CE41" s="6"/>
      <c r="CF41" s="6"/>
      <c r="CG41" s="6"/>
      <c r="CH41" s="6"/>
      <c r="CI41" s="6"/>
      <c r="CJ41" s="6"/>
      <c r="CK41" s="6"/>
      <c r="CL41" s="6"/>
      <c r="CM41" s="6"/>
      <c r="CN41" s="6"/>
      <c r="CO41" s="6"/>
      <c r="CP41" s="6"/>
      <c r="CQ41" s="6"/>
      <c r="CR41" s="6">
        <f t="shared" si="4"/>
        <v>0</v>
      </c>
      <c r="CS41" s="6">
        <v>50</v>
      </c>
      <c r="CT41" s="6">
        <f t="shared" si="5"/>
        <v>52</v>
      </c>
    </row>
    <row r="42" spans="1:98">
      <c r="A42" s="6" t="s">
        <v>1485</v>
      </c>
      <c r="B42" s="6"/>
      <c r="C42" s="6" t="s">
        <v>1486</v>
      </c>
      <c r="D42" s="6"/>
      <c r="E42" s="6"/>
      <c r="F42" s="6"/>
      <c r="G42" s="6"/>
      <c r="H42" s="6"/>
      <c r="I42" s="6"/>
      <c r="J42" s="6"/>
      <c r="K42" s="6"/>
      <c r="L42" s="6"/>
      <c r="M42" s="6"/>
      <c r="N42" s="6"/>
      <c r="O42" s="6"/>
      <c r="P42" s="6"/>
      <c r="Q42" s="6"/>
      <c r="R42" s="6"/>
      <c r="S42" s="6"/>
      <c r="T42" s="6"/>
      <c r="U42" s="6"/>
      <c r="V42" s="6"/>
      <c r="W42" s="6">
        <f t="shared" si="0"/>
        <v>0</v>
      </c>
      <c r="X42" s="6"/>
      <c r="Y42" s="6"/>
      <c r="Z42" s="6"/>
      <c r="AA42" s="6"/>
      <c r="AB42" s="6"/>
      <c r="AC42" s="6"/>
      <c r="AD42" s="6"/>
      <c r="AE42" s="6"/>
      <c r="AF42" s="6"/>
      <c r="AG42" s="6">
        <f t="shared" si="1"/>
        <v>0</v>
      </c>
      <c r="AH42" s="6"/>
      <c r="AI42" s="6"/>
      <c r="AJ42" s="6"/>
      <c r="AK42" s="6"/>
      <c r="AL42" s="6"/>
      <c r="AM42" s="6"/>
      <c r="AN42" s="6"/>
      <c r="AO42" s="6"/>
      <c r="AP42" s="6"/>
      <c r="AQ42" s="6"/>
      <c r="AR42" s="6"/>
      <c r="AS42" s="6"/>
      <c r="AT42" s="6"/>
      <c r="AU42" s="6">
        <v>2</v>
      </c>
      <c r="AV42" s="6"/>
      <c r="AW42" s="6"/>
      <c r="AX42" s="6"/>
      <c r="AY42" s="6"/>
      <c r="AZ42" s="6"/>
      <c r="BA42" s="6"/>
      <c r="BB42" s="6"/>
      <c r="BC42" s="6"/>
      <c r="BD42" s="6"/>
      <c r="BE42" s="6"/>
      <c r="BF42" s="6"/>
      <c r="BG42" s="6"/>
      <c r="BH42" s="6"/>
      <c r="BI42" s="6"/>
      <c r="BJ42" s="6"/>
      <c r="BK42" s="6"/>
      <c r="BL42" s="6"/>
      <c r="BM42" s="6"/>
      <c r="BN42" s="6"/>
      <c r="BO42" s="6"/>
      <c r="BP42" s="6"/>
      <c r="BQ42" s="6"/>
      <c r="BR42" s="6">
        <f t="shared" si="2"/>
        <v>2</v>
      </c>
      <c r="BS42" s="6"/>
      <c r="BT42" s="6"/>
      <c r="BU42" s="6"/>
      <c r="BV42" s="6"/>
      <c r="BW42" s="6"/>
      <c r="BX42" s="6"/>
      <c r="BY42" s="6"/>
      <c r="BZ42" s="6"/>
      <c r="CA42" s="6"/>
      <c r="CB42" s="6"/>
      <c r="CC42" s="6"/>
      <c r="CD42" s="6">
        <f t="shared" si="3"/>
        <v>0</v>
      </c>
      <c r="CE42" s="6"/>
      <c r="CF42" s="6"/>
      <c r="CG42" s="6"/>
      <c r="CH42" s="6"/>
      <c r="CI42" s="6"/>
      <c r="CJ42" s="6"/>
      <c r="CK42" s="6"/>
      <c r="CL42" s="6"/>
      <c r="CM42" s="6"/>
      <c r="CN42" s="6"/>
      <c r="CO42" s="6"/>
      <c r="CP42" s="6"/>
      <c r="CQ42" s="6"/>
      <c r="CR42" s="6">
        <f t="shared" si="4"/>
        <v>0</v>
      </c>
      <c r="CS42" s="6">
        <v>50</v>
      </c>
      <c r="CT42" s="6">
        <f t="shared" si="5"/>
        <v>52</v>
      </c>
    </row>
    <row r="43" spans="1:98">
      <c r="A43" s="6" t="s">
        <v>1487</v>
      </c>
      <c r="B43" s="6"/>
      <c r="C43" s="6" t="s">
        <v>1488</v>
      </c>
      <c r="D43" s="6"/>
      <c r="E43" s="6"/>
      <c r="F43" s="6"/>
      <c r="G43" s="6"/>
      <c r="H43" s="6"/>
      <c r="I43" s="6"/>
      <c r="J43" s="6"/>
      <c r="K43" s="6"/>
      <c r="L43" s="6"/>
      <c r="M43" s="6"/>
      <c r="N43" s="6"/>
      <c r="O43" s="6"/>
      <c r="P43" s="6"/>
      <c r="Q43" s="6"/>
      <c r="R43" s="6"/>
      <c r="S43" s="6"/>
      <c r="T43" s="6"/>
      <c r="U43" s="6"/>
      <c r="V43" s="6"/>
      <c r="W43" s="6">
        <f t="shared" si="0"/>
        <v>0</v>
      </c>
      <c r="X43" s="6"/>
      <c r="Y43" s="6"/>
      <c r="Z43" s="6"/>
      <c r="AA43" s="6"/>
      <c r="AB43" s="6"/>
      <c r="AC43" s="6">
        <v>3</v>
      </c>
      <c r="AD43" s="6"/>
      <c r="AE43" s="6"/>
      <c r="AF43" s="6"/>
      <c r="AG43" s="6">
        <f t="shared" si="1"/>
        <v>3</v>
      </c>
      <c r="AH43" s="6"/>
      <c r="AI43" s="6"/>
      <c r="AJ43" s="6"/>
      <c r="AK43" s="6"/>
      <c r="AL43" s="6"/>
      <c r="AM43" s="6"/>
      <c r="AN43" s="6"/>
      <c r="AO43" s="6">
        <v>10</v>
      </c>
      <c r="AP43" s="6">
        <v>3</v>
      </c>
      <c r="AQ43" s="6"/>
      <c r="AR43" s="6"/>
      <c r="AS43" s="6"/>
      <c r="AT43" s="6"/>
      <c r="AU43" s="6"/>
      <c r="AV43" s="6"/>
      <c r="AW43" s="6">
        <v>3</v>
      </c>
      <c r="AX43" s="6"/>
      <c r="AY43" s="6"/>
      <c r="AZ43" s="6"/>
      <c r="BA43" s="6"/>
      <c r="BB43" s="6"/>
      <c r="BC43" s="6"/>
      <c r="BD43" s="6"/>
      <c r="BE43" s="6"/>
      <c r="BF43" s="6"/>
      <c r="BG43" s="6"/>
      <c r="BH43" s="6"/>
      <c r="BI43" s="6"/>
      <c r="BJ43" s="6"/>
      <c r="BK43" s="6"/>
      <c r="BL43" s="6"/>
      <c r="BM43" s="6"/>
      <c r="BN43" s="6"/>
      <c r="BO43" s="6"/>
      <c r="BP43" s="6"/>
      <c r="BQ43" s="6"/>
      <c r="BR43" s="6">
        <f t="shared" si="2"/>
        <v>16</v>
      </c>
      <c r="BS43" s="6"/>
      <c r="BT43" s="6"/>
      <c r="BU43" s="6"/>
      <c r="BV43" s="6"/>
      <c r="BW43" s="6"/>
      <c r="BX43" s="6"/>
      <c r="BY43" s="6"/>
      <c r="BZ43" s="6"/>
      <c r="CA43" s="6"/>
      <c r="CB43" s="6"/>
      <c r="CC43" s="6"/>
      <c r="CD43" s="6">
        <f t="shared" si="3"/>
        <v>0</v>
      </c>
      <c r="CE43" s="6"/>
      <c r="CF43" s="6"/>
      <c r="CG43" s="6"/>
      <c r="CH43" s="6"/>
      <c r="CI43" s="6"/>
      <c r="CJ43" s="6"/>
      <c r="CK43" s="6"/>
      <c r="CL43" s="6"/>
      <c r="CM43" s="6"/>
      <c r="CN43" s="6"/>
      <c r="CO43" s="6"/>
      <c r="CP43" s="6"/>
      <c r="CQ43" s="6"/>
      <c r="CR43" s="6">
        <f t="shared" si="4"/>
        <v>0</v>
      </c>
      <c r="CS43" s="6">
        <v>50</v>
      </c>
      <c r="CT43" s="6">
        <f t="shared" si="5"/>
        <v>69</v>
      </c>
    </row>
  </sheetData>
  <mergeCells count="139">
    <mergeCell ref="D1:CT1"/>
    <mergeCell ref="D2:W2"/>
    <mergeCell ref="X2:AG2"/>
    <mergeCell ref="AH2:BP2"/>
    <mergeCell ref="BS2:CB2"/>
    <mergeCell ref="CE2:CP2"/>
    <mergeCell ref="A3:C3"/>
    <mergeCell ref="A4:C4"/>
    <mergeCell ref="A5:C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3:W6"/>
    <mergeCell ref="X5:X6"/>
    <mergeCell ref="Y5:Y6"/>
    <mergeCell ref="Z5:Z6"/>
    <mergeCell ref="AA5:AA6"/>
    <mergeCell ref="AB5:AB6"/>
    <mergeCell ref="AC5:AC6"/>
    <mergeCell ref="AD5:AD6"/>
    <mergeCell ref="AE5:AE6"/>
    <mergeCell ref="AG3:AG6"/>
    <mergeCell ref="AH5:AH6"/>
    <mergeCell ref="AI5:AI6"/>
    <mergeCell ref="AJ5:AJ6"/>
    <mergeCell ref="AK5:AK6"/>
    <mergeCell ref="AL5:AL6"/>
    <mergeCell ref="AM5:AM6"/>
    <mergeCell ref="AN5:AN6"/>
    <mergeCell ref="AO5:AO6"/>
    <mergeCell ref="AP5:AP6"/>
    <mergeCell ref="AQ5:AQ6"/>
    <mergeCell ref="AR5:AR6"/>
    <mergeCell ref="AS5:AS6"/>
    <mergeCell ref="AT5:AT6"/>
    <mergeCell ref="AU5:AU6"/>
    <mergeCell ref="AV5:AV6"/>
    <mergeCell ref="AW5:AW6"/>
    <mergeCell ref="AX5:AX6"/>
    <mergeCell ref="AY5:AY6"/>
    <mergeCell ref="AZ5:AZ6"/>
    <mergeCell ref="BA5:BA6"/>
    <mergeCell ref="BB5:BB6"/>
    <mergeCell ref="BC5:BC6"/>
    <mergeCell ref="BD5:BD6"/>
    <mergeCell ref="BE5:BE6"/>
    <mergeCell ref="BF5:BF6"/>
    <mergeCell ref="BG5:BG6"/>
    <mergeCell ref="BH5:BH6"/>
    <mergeCell ref="BI5:BI6"/>
    <mergeCell ref="BJ5:BJ6"/>
    <mergeCell ref="BK5:BK6"/>
    <mergeCell ref="BL5:BL6"/>
    <mergeCell ref="BM5:BM6"/>
    <mergeCell ref="BN5:BN6"/>
    <mergeCell ref="BO5:BO6"/>
    <mergeCell ref="BP5:BP6"/>
    <mergeCell ref="BR3:BR6"/>
    <mergeCell ref="BS5:BS6"/>
    <mergeCell ref="BT5:BT6"/>
    <mergeCell ref="BU5:BU6"/>
    <mergeCell ref="BV5:BV6"/>
    <mergeCell ref="BW5:BW6"/>
    <mergeCell ref="BX5:BX6"/>
    <mergeCell ref="BY5:BY6"/>
    <mergeCell ref="BZ5:BZ6"/>
    <mergeCell ref="CA5:CA6"/>
    <mergeCell ref="CB5:CB6"/>
    <mergeCell ref="CD3:CD6"/>
    <mergeCell ref="CE5:CE6"/>
    <mergeCell ref="CF5:CF6"/>
    <mergeCell ref="CG5:CG6"/>
    <mergeCell ref="CH5:CH6"/>
    <mergeCell ref="CI5:CI6"/>
    <mergeCell ref="CJ5:CJ6"/>
    <mergeCell ref="CK5:CK6"/>
    <mergeCell ref="CL5:CL6"/>
    <mergeCell ref="CM5:CM6"/>
    <mergeCell ref="CN5:CN6"/>
    <mergeCell ref="CO5:CO6"/>
    <mergeCell ref="CP5:CP6"/>
    <mergeCell ref="CR3:CR6"/>
    <mergeCell ref="CS2:CS6"/>
    <mergeCell ref="CT2:CT6"/>
    <mergeCell ref="A1:C2"/>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R43"/>
  <sheetViews>
    <sheetView topLeftCell="CB1" workbookViewId="0">
      <selection activeCell="CG8" sqref="CG8"/>
    </sheetView>
  </sheetViews>
  <sheetFormatPr defaultColWidth="8.83333333333333" defaultRowHeight="17.5"/>
  <cols>
    <col min="1" max="2" width="9.91666666666667" style="1" customWidth="1"/>
    <col min="3" max="3" width="11" style="1" customWidth="1"/>
    <col min="4" max="4" width="14.5" style="64" customWidth="1"/>
    <col min="5" max="12" width="14.5" style="1" customWidth="1"/>
    <col min="13" max="13" width="8.83333333333333" style="1"/>
    <col min="14" max="18" width="14.5" style="64" customWidth="1"/>
    <col min="19" max="19" width="8.83333333333333" style="64"/>
    <col min="20" max="78" width="14.5" style="1" customWidth="1"/>
    <col min="79" max="79" width="8.83333333333333" style="1"/>
    <col min="80" max="86" width="14.5" style="1" customWidth="1"/>
    <col min="87" max="87" width="8.83333333333333" style="1"/>
    <col min="88" max="93" width="14.5" style="1" customWidth="1"/>
    <col min="94" max="96" width="8.83333333333333" style="1"/>
    <col min="97" max="16384" width="8.83333333333333" style="2"/>
  </cols>
  <sheetData>
    <row r="1" ht="35.25" customHeight="1" spans="1:96">
      <c r="A1" s="3" t="s">
        <v>184</v>
      </c>
      <c r="B1" s="3"/>
      <c r="C1" s="3"/>
      <c r="D1" s="65" t="s">
        <v>185</v>
      </c>
      <c r="E1" s="4"/>
      <c r="F1" s="4"/>
      <c r="G1" s="4"/>
      <c r="H1" s="4"/>
      <c r="I1" s="4"/>
      <c r="J1" s="4"/>
      <c r="K1" s="4"/>
      <c r="L1" s="4"/>
      <c r="M1" s="4"/>
      <c r="N1" s="65"/>
      <c r="O1" s="65"/>
      <c r="P1" s="65"/>
      <c r="Q1" s="65"/>
      <c r="R1" s="65"/>
      <c r="S1" s="65"/>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row>
    <row r="2" ht="14.25" customHeight="1" spans="1:96">
      <c r="A2" s="3"/>
      <c r="B2" s="3"/>
      <c r="C2" s="3"/>
      <c r="D2" s="65" t="s">
        <v>2</v>
      </c>
      <c r="E2" s="5"/>
      <c r="F2" s="5"/>
      <c r="G2" s="5"/>
      <c r="H2" s="5"/>
      <c r="I2" s="5"/>
      <c r="J2" s="5"/>
      <c r="K2" s="5"/>
      <c r="L2" s="5"/>
      <c r="M2" s="5"/>
      <c r="N2" s="65" t="s">
        <v>3</v>
      </c>
      <c r="O2" s="65"/>
      <c r="P2" s="65"/>
      <c r="Q2" s="65"/>
      <c r="R2" s="65"/>
      <c r="S2" s="65"/>
      <c r="T2" s="5" t="s">
        <v>4</v>
      </c>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t="s">
        <v>5</v>
      </c>
      <c r="CC2" s="5"/>
      <c r="CD2" s="5"/>
      <c r="CE2" s="5"/>
      <c r="CF2" s="5"/>
      <c r="CG2" s="5"/>
      <c r="CH2" s="5"/>
      <c r="CI2" s="5"/>
      <c r="CJ2" s="5" t="s">
        <v>6</v>
      </c>
      <c r="CK2" s="5"/>
      <c r="CL2" s="5"/>
      <c r="CM2" s="5"/>
      <c r="CN2" s="5"/>
      <c r="CO2" s="5"/>
      <c r="CP2" s="5"/>
      <c r="CQ2" s="34" t="s">
        <v>7</v>
      </c>
      <c r="CR2" s="5" t="s">
        <v>8</v>
      </c>
    </row>
    <row r="3" spans="1:96">
      <c r="A3" s="5" t="s">
        <v>9</v>
      </c>
      <c r="B3" s="5"/>
      <c r="C3" s="5"/>
      <c r="D3" s="66"/>
      <c r="E3" s="6"/>
      <c r="F3" s="6"/>
      <c r="G3" s="6"/>
      <c r="H3" s="6"/>
      <c r="I3" s="6"/>
      <c r="J3" s="6"/>
      <c r="K3" s="6"/>
      <c r="L3" s="6"/>
      <c r="M3" s="5" t="s">
        <v>10</v>
      </c>
      <c r="N3" s="66"/>
      <c r="O3" s="66"/>
      <c r="P3" s="66"/>
      <c r="Q3" s="66"/>
      <c r="R3" s="66"/>
      <c r="S3" s="65" t="s">
        <v>11</v>
      </c>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5" t="s">
        <v>12</v>
      </c>
      <c r="CB3" s="6"/>
      <c r="CC3" s="9"/>
      <c r="CD3" s="9"/>
      <c r="CE3" s="9"/>
      <c r="CF3" s="9"/>
      <c r="CG3" s="9"/>
      <c r="CH3" s="6"/>
      <c r="CI3" s="5" t="s">
        <v>13</v>
      </c>
      <c r="CJ3" s="6"/>
      <c r="CK3" s="9"/>
      <c r="CL3" s="6"/>
      <c r="CM3" s="6"/>
      <c r="CN3" s="6"/>
      <c r="CO3" s="6"/>
      <c r="CP3" s="5" t="s">
        <v>14</v>
      </c>
      <c r="CQ3" s="36"/>
      <c r="CR3" s="5"/>
    </row>
    <row r="4" ht="80" customHeight="1" spans="1:96">
      <c r="A4" s="5" t="s">
        <v>15</v>
      </c>
      <c r="B4" s="5"/>
      <c r="C4" s="5"/>
      <c r="D4" s="66" t="s">
        <v>1489</v>
      </c>
      <c r="E4" s="9" t="s">
        <v>1490</v>
      </c>
      <c r="F4" s="9" t="s">
        <v>1491</v>
      </c>
      <c r="G4" s="12" t="s">
        <v>1492</v>
      </c>
      <c r="H4" s="20" t="s">
        <v>1493</v>
      </c>
      <c r="I4" s="20" t="s">
        <v>1494</v>
      </c>
      <c r="J4" s="20" t="s">
        <v>1495</v>
      </c>
      <c r="K4" s="20" t="s">
        <v>77</v>
      </c>
      <c r="L4" s="20" t="s">
        <v>1496</v>
      </c>
      <c r="M4" s="5"/>
      <c r="N4" s="72" t="s">
        <v>906</v>
      </c>
      <c r="O4" s="73" t="s">
        <v>1497</v>
      </c>
      <c r="P4" s="73" t="s">
        <v>1498</v>
      </c>
      <c r="Q4" s="82" t="s">
        <v>1499</v>
      </c>
      <c r="R4" s="83" t="s">
        <v>931</v>
      </c>
      <c r="S4" s="65"/>
      <c r="T4" s="65" t="s">
        <v>652</v>
      </c>
      <c r="U4" s="65" t="s">
        <v>1500</v>
      </c>
      <c r="V4" s="65" t="s">
        <v>1501</v>
      </c>
      <c r="W4" s="65" t="s">
        <v>1502</v>
      </c>
      <c r="X4" s="65" t="s">
        <v>208</v>
      </c>
      <c r="Y4" s="65" t="s">
        <v>654</v>
      </c>
      <c r="Z4" s="65" t="s">
        <v>395</v>
      </c>
      <c r="AA4" s="65" t="s">
        <v>1503</v>
      </c>
      <c r="AB4" s="65" t="s">
        <v>1281</v>
      </c>
      <c r="AC4" s="86" t="s">
        <v>1282</v>
      </c>
      <c r="AD4" s="83" t="s">
        <v>1504</v>
      </c>
      <c r="AE4" s="87" t="s">
        <v>1505</v>
      </c>
      <c r="AF4" s="65" t="s">
        <v>657</v>
      </c>
      <c r="AG4" s="86" t="s">
        <v>953</v>
      </c>
      <c r="AH4" s="83" t="s">
        <v>1506</v>
      </c>
      <c r="AI4" s="87" t="s">
        <v>1507</v>
      </c>
      <c r="AJ4" s="83" t="s">
        <v>955</v>
      </c>
      <c r="AK4" s="65" t="s">
        <v>1508</v>
      </c>
      <c r="AL4" s="65" t="s">
        <v>956</v>
      </c>
      <c r="AM4" s="65" t="s">
        <v>957</v>
      </c>
      <c r="AN4" s="65" t="s">
        <v>958</v>
      </c>
      <c r="AO4" s="65" t="s">
        <v>1509</v>
      </c>
      <c r="AP4" s="65" t="s">
        <v>1510</v>
      </c>
      <c r="AQ4" s="65" t="s">
        <v>1511</v>
      </c>
      <c r="AR4" s="65" t="s">
        <v>1512</v>
      </c>
      <c r="AS4" s="65" t="s">
        <v>1513</v>
      </c>
      <c r="AT4" s="65" t="s">
        <v>964</v>
      </c>
      <c r="AU4" s="65" t="s">
        <v>224</v>
      </c>
      <c r="AV4" s="65" t="s">
        <v>1514</v>
      </c>
      <c r="AW4" s="65" t="s">
        <v>1515</v>
      </c>
      <c r="AX4" s="65" t="s">
        <v>1516</v>
      </c>
      <c r="AY4" s="65" t="s">
        <v>965</v>
      </c>
      <c r="AZ4" s="65" t="s">
        <v>967</v>
      </c>
      <c r="BA4" s="65" t="s">
        <v>968</v>
      </c>
      <c r="BB4" s="65" t="s">
        <v>1517</v>
      </c>
      <c r="BC4" s="65" t="s">
        <v>1518</v>
      </c>
      <c r="BD4" s="65" t="s">
        <v>1519</v>
      </c>
      <c r="BE4" s="65" t="s">
        <v>1520</v>
      </c>
      <c r="BF4" s="65" t="s">
        <v>1521</v>
      </c>
      <c r="BG4" s="72" t="s">
        <v>236</v>
      </c>
      <c r="BH4" s="32" t="s">
        <v>1522</v>
      </c>
      <c r="BI4" s="32" t="s">
        <v>1523</v>
      </c>
      <c r="BJ4" s="32" t="s">
        <v>1524</v>
      </c>
      <c r="BK4" s="32" t="s">
        <v>1525</v>
      </c>
      <c r="BL4" s="32" t="s">
        <v>1526</v>
      </c>
      <c r="BM4" s="32" t="s">
        <v>1527</v>
      </c>
      <c r="BN4" s="32" t="s">
        <v>1528</v>
      </c>
      <c r="BO4" s="32" t="s">
        <v>1529</v>
      </c>
      <c r="BP4" s="32" t="s">
        <v>1530</v>
      </c>
      <c r="BQ4" s="32" t="s">
        <v>1531</v>
      </c>
      <c r="BR4" s="88" t="s">
        <v>1292</v>
      </c>
      <c r="BS4" s="88" t="s">
        <v>1532</v>
      </c>
      <c r="BT4" s="88" t="s">
        <v>984</v>
      </c>
      <c r="BU4" s="88" t="s">
        <v>1533</v>
      </c>
      <c r="BV4" s="88" t="s">
        <v>75</v>
      </c>
      <c r="BW4" s="88" t="s">
        <v>75</v>
      </c>
      <c r="BX4" s="88" t="s">
        <v>1534</v>
      </c>
      <c r="BY4" s="90" t="s">
        <v>77</v>
      </c>
      <c r="BZ4" s="88" t="s">
        <v>1508</v>
      </c>
      <c r="CA4" s="5"/>
      <c r="CB4" s="9" t="s">
        <v>1535</v>
      </c>
      <c r="CC4" s="9" t="s">
        <v>1536</v>
      </c>
      <c r="CD4" s="9" t="s">
        <v>1493</v>
      </c>
      <c r="CE4" s="88" t="s">
        <v>1537</v>
      </c>
      <c r="CF4" s="93" t="s">
        <v>1538</v>
      </c>
      <c r="CG4" s="93" t="s">
        <v>77</v>
      </c>
      <c r="CH4" s="32" t="s">
        <v>1539</v>
      </c>
      <c r="CI4" s="5"/>
      <c r="CJ4" s="9" t="s">
        <v>1540</v>
      </c>
      <c r="CK4" s="9" t="s">
        <v>1541</v>
      </c>
      <c r="CL4" s="9" t="s">
        <v>1542</v>
      </c>
      <c r="CM4" s="9" t="s">
        <v>1543</v>
      </c>
      <c r="CN4" s="9" t="s">
        <v>1544</v>
      </c>
      <c r="CO4" s="32" t="s">
        <v>1025</v>
      </c>
      <c r="CP4" s="5"/>
      <c r="CQ4" s="36"/>
      <c r="CR4" s="5"/>
    </row>
    <row r="5" spans="1:96">
      <c r="A5" s="5" t="s">
        <v>92</v>
      </c>
      <c r="B5" s="5"/>
      <c r="C5" s="5"/>
      <c r="D5" s="66"/>
      <c r="E5" s="6"/>
      <c r="F5" s="6"/>
      <c r="G5" s="6"/>
      <c r="H5" s="6"/>
      <c r="I5" s="6"/>
      <c r="J5" s="6"/>
      <c r="K5" s="6"/>
      <c r="L5" s="6"/>
      <c r="M5" s="5"/>
      <c r="N5" s="66"/>
      <c r="O5" s="66"/>
      <c r="P5" s="66"/>
      <c r="Q5" s="66"/>
      <c r="R5" s="66"/>
      <c r="S5" s="65"/>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5"/>
      <c r="CB5" s="6"/>
      <c r="CC5" s="6"/>
      <c r="CD5" s="6"/>
      <c r="CE5" s="6"/>
      <c r="CF5" s="6"/>
      <c r="CG5" s="6"/>
      <c r="CH5" s="6"/>
      <c r="CI5" s="5"/>
      <c r="CJ5" s="6"/>
      <c r="CK5" s="6"/>
      <c r="CL5" s="6"/>
      <c r="CM5" s="6"/>
      <c r="CN5" s="6"/>
      <c r="CO5" s="6"/>
      <c r="CP5" s="5"/>
      <c r="CQ5" s="36"/>
      <c r="CR5" s="5"/>
    </row>
    <row r="6" spans="1:96">
      <c r="A6" s="5" t="s">
        <v>93</v>
      </c>
      <c r="B6" s="5"/>
      <c r="C6" s="5" t="s">
        <v>94</v>
      </c>
      <c r="D6" s="66"/>
      <c r="E6" s="6"/>
      <c r="F6" s="6"/>
      <c r="G6" s="6"/>
      <c r="H6" s="6"/>
      <c r="I6" s="6"/>
      <c r="J6" s="6"/>
      <c r="K6" s="6"/>
      <c r="L6" s="6"/>
      <c r="M6" s="5"/>
      <c r="N6" s="66"/>
      <c r="O6" s="66"/>
      <c r="P6" s="66"/>
      <c r="Q6" s="66"/>
      <c r="R6" s="66"/>
      <c r="S6" s="65"/>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5"/>
      <c r="CB6" s="6"/>
      <c r="CC6" s="6"/>
      <c r="CD6" s="6"/>
      <c r="CE6" s="6"/>
      <c r="CF6" s="6"/>
      <c r="CG6" s="6"/>
      <c r="CH6" s="6"/>
      <c r="CI6" s="5"/>
      <c r="CJ6" s="6"/>
      <c r="CK6" s="6"/>
      <c r="CL6" s="6"/>
      <c r="CM6" s="6"/>
      <c r="CN6" s="6"/>
      <c r="CO6" s="6"/>
      <c r="CP6" s="5"/>
      <c r="CQ6" s="39"/>
      <c r="CR6" s="5"/>
    </row>
    <row r="7" spans="1:96">
      <c r="A7" s="17" t="s">
        <v>1545</v>
      </c>
      <c r="B7" s="17"/>
      <c r="C7" s="17" t="s">
        <v>1546</v>
      </c>
      <c r="D7" s="66"/>
      <c r="E7" s="67"/>
      <c r="F7" s="67"/>
      <c r="G7" s="68"/>
      <c r="H7" s="68"/>
      <c r="I7" s="68"/>
      <c r="J7" s="74"/>
      <c r="K7" s="74"/>
      <c r="L7" s="74"/>
      <c r="M7" s="6">
        <f t="shared" ref="M7:M43" si="0">IF(SUM(D7:L7)&gt;5,"5",SUM(D7:L7))</f>
        <v>0</v>
      </c>
      <c r="N7" s="66"/>
      <c r="O7" s="67"/>
      <c r="P7" s="67"/>
      <c r="Q7" s="67"/>
      <c r="R7" s="74"/>
      <c r="S7" s="66">
        <f t="shared" ref="S7:S43" si="1">IF(SUM(N7:R7)&gt;10,"10",IF(SUM(N7:R7)&lt;0,"0",SUM(N7:R7)))</f>
        <v>0</v>
      </c>
      <c r="T7" s="84"/>
      <c r="U7" s="66"/>
      <c r="V7" s="66"/>
      <c r="W7" s="66"/>
      <c r="X7" s="66"/>
      <c r="Y7" s="66"/>
      <c r="Z7" s="66"/>
      <c r="AA7" s="66"/>
      <c r="AB7" s="66"/>
      <c r="AC7" s="66"/>
      <c r="AD7" s="66"/>
      <c r="AE7" s="66"/>
      <c r="AF7" s="66"/>
      <c r="AG7" s="66"/>
      <c r="AH7" s="66"/>
      <c r="AI7" s="66"/>
      <c r="AJ7" s="66"/>
      <c r="AK7" s="66"/>
      <c r="AL7" s="66"/>
      <c r="AM7" s="84"/>
      <c r="AN7" s="66"/>
      <c r="AO7" s="66"/>
      <c r="AP7" s="66"/>
      <c r="AQ7" s="66"/>
      <c r="AR7" s="66"/>
      <c r="AS7" s="66"/>
      <c r="AT7" s="66"/>
      <c r="AU7" s="66"/>
      <c r="AV7" s="66"/>
      <c r="AW7" s="66"/>
      <c r="AX7" s="66"/>
      <c r="AY7" s="66"/>
      <c r="AZ7" s="66"/>
      <c r="BA7" s="66"/>
      <c r="BB7" s="66"/>
      <c r="BC7" s="66"/>
      <c r="BD7" s="66"/>
      <c r="BE7" s="66"/>
      <c r="BF7" s="66"/>
      <c r="BG7" s="66"/>
      <c r="BH7" s="67"/>
      <c r="BI7" s="67"/>
      <c r="BJ7" s="67"/>
      <c r="BK7" s="67"/>
      <c r="BL7" s="67"/>
      <c r="BM7" s="68"/>
      <c r="BN7" s="68"/>
      <c r="BO7" s="68"/>
      <c r="BP7" s="68"/>
      <c r="BQ7" s="68"/>
      <c r="BR7" s="89"/>
      <c r="BS7" s="68"/>
      <c r="BT7" s="68"/>
      <c r="BU7" s="68"/>
      <c r="BV7" s="68"/>
      <c r="BW7" s="68"/>
      <c r="BX7" s="68"/>
      <c r="BY7" s="68"/>
      <c r="BZ7" s="74"/>
      <c r="CA7" s="6">
        <f t="shared" ref="CA7:CA43" si="2">IF(SUM(T7:BZ7)&gt;20,"20",SUM(T7:BZ7))</f>
        <v>0</v>
      </c>
      <c r="CB7" s="6"/>
      <c r="CC7" s="6"/>
      <c r="CD7" s="66"/>
      <c r="CE7" s="74"/>
      <c r="CF7" s="94"/>
      <c r="CG7" s="95"/>
      <c r="CH7" s="74"/>
      <c r="CI7" s="6">
        <f t="shared" ref="CI7:CI43" si="3">IF(SUM(CB7:CH7)&gt;5,"5",SUM(CB7:CH7))</f>
        <v>0</v>
      </c>
      <c r="CJ7" s="6"/>
      <c r="CK7" s="6"/>
      <c r="CL7" s="68"/>
      <c r="CM7" s="68"/>
      <c r="CN7" s="68"/>
      <c r="CO7" s="74"/>
      <c r="CP7" s="6">
        <f t="shared" ref="CP7:CP43" si="4">IF(SUM(CJ7:CO7)&gt;10,"10",SUM(CJ7:CO7))</f>
        <v>0</v>
      </c>
      <c r="CQ7" s="6">
        <v>50</v>
      </c>
      <c r="CR7" s="6">
        <f t="shared" ref="CR7:CR43" si="5">SUM(CP7+CI7+CA7+S7+M7+CQ7)</f>
        <v>50</v>
      </c>
    </row>
    <row r="8" spans="1:96">
      <c r="A8" s="17" t="s">
        <v>1547</v>
      </c>
      <c r="B8" s="17"/>
      <c r="C8" s="17" t="s">
        <v>1548</v>
      </c>
      <c r="D8" s="66"/>
      <c r="E8" s="67"/>
      <c r="F8" s="67"/>
      <c r="G8" s="68"/>
      <c r="H8" s="68"/>
      <c r="I8" s="68"/>
      <c r="J8" s="74"/>
      <c r="K8" s="74">
        <v>2</v>
      </c>
      <c r="L8" s="74">
        <v>1</v>
      </c>
      <c r="M8" s="6">
        <f t="shared" si="0"/>
        <v>3</v>
      </c>
      <c r="N8" s="66"/>
      <c r="O8" s="67"/>
      <c r="P8" s="67"/>
      <c r="Q8" s="67"/>
      <c r="R8" s="74"/>
      <c r="S8" s="66">
        <f t="shared" si="1"/>
        <v>0</v>
      </c>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6"/>
      <c r="BC8" s="66"/>
      <c r="BD8" s="66"/>
      <c r="BE8" s="66"/>
      <c r="BF8" s="66"/>
      <c r="BG8" s="66"/>
      <c r="BH8" s="67"/>
      <c r="BI8" s="67"/>
      <c r="BJ8" s="67"/>
      <c r="BK8" s="67"/>
      <c r="BL8" s="67"/>
      <c r="BM8" s="68"/>
      <c r="BN8" s="68"/>
      <c r="BO8" s="68"/>
      <c r="BP8" s="68"/>
      <c r="BQ8" s="68"/>
      <c r="BR8" s="68"/>
      <c r="BS8" s="68"/>
      <c r="BT8" s="68"/>
      <c r="BU8" s="68"/>
      <c r="BV8" s="68"/>
      <c r="BW8" s="68"/>
      <c r="BX8" s="68"/>
      <c r="BY8" s="68">
        <v>2</v>
      </c>
      <c r="BZ8" s="74"/>
      <c r="CA8" s="6">
        <f t="shared" si="2"/>
        <v>2</v>
      </c>
      <c r="CB8" s="6"/>
      <c r="CC8" s="6"/>
      <c r="CD8" s="66"/>
      <c r="CE8" s="74">
        <v>2</v>
      </c>
      <c r="CF8" s="74"/>
      <c r="CG8" s="74">
        <v>2</v>
      </c>
      <c r="CH8" s="74"/>
      <c r="CI8" s="6">
        <f t="shared" si="3"/>
        <v>4</v>
      </c>
      <c r="CJ8" s="6"/>
      <c r="CK8" s="6"/>
      <c r="CL8" s="68"/>
      <c r="CM8" s="68"/>
      <c r="CN8" s="68"/>
      <c r="CO8" s="74"/>
      <c r="CP8" s="6">
        <f t="shared" si="4"/>
        <v>0</v>
      </c>
      <c r="CQ8" s="6">
        <v>50</v>
      </c>
      <c r="CR8" s="6">
        <f t="shared" si="5"/>
        <v>59</v>
      </c>
    </row>
    <row r="9" spans="1:96">
      <c r="A9" s="17" t="s">
        <v>1549</v>
      </c>
      <c r="B9" s="17"/>
      <c r="C9" s="17" t="s">
        <v>1550</v>
      </c>
      <c r="D9" s="66"/>
      <c r="E9" s="67"/>
      <c r="F9" s="67"/>
      <c r="G9" s="68"/>
      <c r="H9" s="68"/>
      <c r="I9" s="68"/>
      <c r="J9" s="74"/>
      <c r="K9" s="74"/>
      <c r="L9" s="74"/>
      <c r="M9" s="6">
        <f t="shared" si="0"/>
        <v>0</v>
      </c>
      <c r="N9" s="66"/>
      <c r="O9" s="67"/>
      <c r="P9" s="67"/>
      <c r="Q9" s="67"/>
      <c r="R9" s="74"/>
      <c r="S9" s="66">
        <f t="shared" si="1"/>
        <v>0</v>
      </c>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v>2</v>
      </c>
      <c r="AU9" s="66"/>
      <c r="AV9" s="66"/>
      <c r="AW9" s="66"/>
      <c r="AX9" s="66"/>
      <c r="AY9" s="66"/>
      <c r="AZ9" s="66"/>
      <c r="BA9" s="66"/>
      <c r="BB9" s="66"/>
      <c r="BC9" s="66"/>
      <c r="BD9" s="66"/>
      <c r="BE9" s="66"/>
      <c r="BF9" s="66"/>
      <c r="BG9" s="66"/>
      <c r="BH9" s="67"/>
      <c r="BI9" s="67"/>
      <c r="BJ9" s="67"/>
      <c r="BK9" s="67"/>
      <c r="BL9" s="67"/>
      <c r="BM9" s="68"/>
      <c r="BN9" s="68"/>
      <c r="BO9" s="68"/>
      <c r="BP9" s="68"/>
      <c r="BQ9" s="68"/>
      <c r="BR9" s="68"/>
      <c r="BS9" s="68"/>
      <c r="BT9" s="68"/>
      <c r="BU9" s="68"/>
      <c r="BV9" s="68"/>
      <c r="BW9" s="68"/>
      <c r="BX9" s="68"/>
      <c r="BY9" s="68"/>
      <c r="BZ9" s="74"/>
      <c r="CA9" s="6">
        <f t="shared" si="2"/>
        <v>2</v>
      </c>
      <c r="CB9" s="6"/>
      <c r="CC9" s="6"/>
      <c r="CD9" s="66"/>
      <c r="CE9" s="74"/>
      <c r="CF9" s="74"/>
      <c r="CG9" s="74"/>
      <c r="CH9" s="74"/>
      <c r="CI9" s="6">
        <f t="shared" si="3"/>
        <v>0</v>
      </c>
      <c r="CJ9" s="6"/>
      <c r="CK9" s="6"/>
      <c r="CL9" s="68"/>
      <c r="CM9" s="68"/>
      <c r="CN9" s="68"/>
      <c r="CO9" s="74"/>
      <c r="CP9" s="6">
        <f t="shared" si="4"/>
        <v>0</v>
      </c>
      <c r="CQ9" s="6">
        <v>50</v>
      </c>
      <c r="CR9" s="6">
        <f t="shared" si="5"/>
        <v>52</v>
      </c>
    </row>
    <row r="10" spans="1:96">
      <c r="A10" s="17" t="s">
        <v>1551</v>
      </c>
      <c r="B10" s="17"/>
      <c r="C10" s="17" t="s">
        <v>1552</v>
      </c>
      <c r="D10" s="66"/>
      <c r="E10" s="67"/>
      <c r="F10" s="67"/>
      <c r="G10" s="68"/>
      <c r="H10" s="68"/>
      <c r="I10" s="68"/>
      <c r="J10" s="74"/>
      <c r="K10" s="74"/>
      <c r="L10" s="74"/>
      <c r="M10" s="6">
        <f t="shared" si="0"/>
        <v>0</v>
      </c>
      <c r="N10" s="66"/>
      <c r="O10" s="67"/>
      <c r="P10" s="67"/>
      <c r="Q10" s="67"/>
      <c r="R10" s="74"/>
      <c r="S10" s="66">
        <f t="shared" si="1"/>
        <v>0</v>
      </c>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v>2</v>
      </c>
      <c r="AU10" s="66"/>
      <c r="AV10" s="66"/>
      <c r="AW10" s="66"/>
      <c r="AX10" s="66"/>
      <c r="AY10" s="66"/>
      <c r="AZ10" s="66"/>
      <c r="BA10" s="66"/>
      <c r="BB10" s="66"/>
      <c r="BC10" s="66"/>
      <c r="BD10" s="66"/>
      <c r="BE10" s="66"/>
      <c r="BF10" s="66"/>
      <c r="BG10" s="66"/>
      <c r="BH10" s="67"/>
      <c r="BI10" s="67"/>
      <c r="BJ10" s="67"/>
      <c r="BK10" s="67"/>
      <c r="BL10" s="67"/>
      <c r="BM10" s="68"/>
      <c r="BN10" s="68"/>
      <c r="BO10" s="68"/>
      <c r="BP10" s="68"/>
      <c r="BQ10" s="68"/>
      <c r="BR10" s="68"/>
      <c r="BS10" s="68"/>
      <c r="BT10" s="68"/>
      <c r="BU10" s="68"/>
      <c r="BV10" s="68"/>
      <c r="BW10" s="68"/>
      <c r="BX10" s="68"/>
      <c r="BY10" s="68"/>
      <c r="BZ10" s="74"/>
      <c r="CA10" s="6">
        <f t="shared" si="2"/>
        <v>2</v>
      </c>
      <c r="CB10" s="6"/>
      <c r="CC10" s="6"/>
      <c r="CD10" s="66"/>
      <c r="CE10" s="74">
        <v>2</v>
      </c>
      <c r="CF10" s="74"/>
      <c r="CG10" s="74"/>
      <c r="CH10" s="74"/>
      <c r="CI10" s="6">
        <f t="shared" si="3"/>
        <v>2</v>
      </c>
      <c r="CJ10" s="6"/>
      <c r="CK10" s="6"/>
      <c r="CL10" s="68"/>
      <c r="CM10" s="68"/>
      <c r="CN10" s="68"/>
      <c r="CO10" s="74"/>
      <c r="CP10" s="6">
        <f t="shared" si="4"/>
        <v>0</v>
      </c>
      <c r="CQ10" s="6">
        <v>50</v>
      </c>
      <c r="CR10" s="6">
        <f t="shared" si="5"/>
        <v>54</v>
      </c>
    </row>
    <row r="11" spans="1:96">
      <c r="A11" s="17" t="s">
        <v>1553</v>
      </c>
      <c r="B11" s="17"/>
      <c r="C11" s="17" t="s">
        <v>1554</v>
      </c>
      <c r="D11" s="66"/>
      <c r="E11" s="67"/>
      <c r="F11" s="67"/>
      <c r="G11" s="68"/>
      <c r="H11" s="68"/>
      <c r="I11" s="68"/>
      <c r="J11" s="74"/>
      <c r="K11" s="74"/>
      <c r="L11" s="74"/>
      <c r="M11" s="6">
        <f t="shared" si="0"/>
        <v>0</v>
      </c>
      <c r="N11" s="66"/>
      <c r="O11" s="67"/>
      <c r="P11" s="67"/>
      <c r="Q11" s="67"/>
      <c r="R11" s="74">
        <v>3</v>
      </c>
      <c r="S11" s="66">
        <f t="shared" si="1"/>
        <v>3</v>
      </c>
      <c r="T11" s="66">
        <v>5</v>
      </c>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7"/>
      <c r="BI11" s="67"/>
      <c r="BJ11" s="67"/>
      <c r="BK11" s="67"/>
      <c r="BL11" s="67"/>
      <c r="BM11" s="68"/>
      <c r="BN11" s="68"/>
      <c r="BO11" s="68"/>
      <c r="BP11" s="68"/>
      <c r="BQ11" s="68"/>
      <c r="BR11" s="68"/>
      <c r="BS11" s="68"/>
      <c r="BT11" s="68"/>
      <c r="BU11" s="68"/>
      <c r="BV11" s="68"/>
      <c r="BW11" s="68"/>
      <c r="BX11" s="68"/>
      <c r="BY11" s="68"/>
      <c r="BZ11" s="74"/>
      <c r="CA11" s="6">
        <f t="shared" si="2"/>
        <v>5</v>
      </c>
      <c r="CB11" s="66">
        <v>2</v>
      </c>
      <c r="CC11" s="6"/>
      <c r="CD11" s="66"/>
      <c r="CE11" s="74"/>
      <c r="CF11" s="74"/>
      <c r="CG11" s="74"/>
      <c r="CH11" s="74"/>
      <c r="CI11" s="6">
        <f t="shared" si="3"/>
        <v>2</v>
      </c>
      <c r="CJ11" s="6"/>
      <c r="CK11" s="6"/>
      <c r="CL11" s="68"/>
      <c r="CM11" s="68"/>
      <c r="CN11" s="68"/>
      <c r="CO11" s="74"/>
      <c r="CP11" s="6">
        <f t="shared" si="4"/>
        <v>0</v>
      </c>
      <c r="CQ11" s="6">
        <v>50</v>
      </c>
      <c r="CR11" s="6">
        <f t="shared" si="5"/>
        <v>60</v>
      </c>
    </row>
    <row r="12" spans="1:96">
      <c r="A12" s="17" t="s">
        <v>1555</v>
      </c>
      <c r="B12" s="17"/>
      <c r="C12" s="17" t="s">
        <v>1556</v>
      </c>
      <c r="D12" s="66"/>
      <c r="E12" s="67"/>
      <c r="F12" s="67"/>
      <c r="G12" s="68"/>
      <c r="H12" s="68"/>
      <c r="I12" s="68"/>
      <c r="J12" s="74"/>
      <c r="K12" s="74"/>
      <c r="L12" s="74"/>
      <c r="M12" s="6">
        <f t="shared" si="0"/>
        <v>0</v>
      </c>
      <c r="N12" s="66"/>
      <c r="O12" s="67"/>
      <c r="P12" s="67"/>
      <c r="Q12" s="67"/>
      <c r="R12" s="74"/>
      <c r="S12" s="66">
        <f t="shared" si="1"/>
        <v>0</v>
      </c>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7"/>
      <c r="BI12" s="67"/>
      <c r="BJ12" s="67"/>
      <c r="BK12" s="67"/>
      <c r="BL12" s="67"/>
      <c r="BM12" s="68"/>
      <c r="BN12" s="68"/>
      <c r="BO12" s="68"/>
      <c r="BP12" s="68"/>
      <c r="BQ12" s="68"/>
      <c r="BR12" s="68"/>
      <c r="BS12" s="68"/>
      <c r="BT12" s="68"/>
      <c r="BU12" s="68"/>
      <c r="BV12" s="68"/>
      <c r="BW12" s="68"/>
      <c r="BX12" s="68"/>
      <c r="BY12" s="68"/>
      <c r="BZ12" s="74"/>
      <c r="CA12" s="6">
        <f t="shared" si="2"/>
        <v>0</v>
      </c>
      <c r="CB12" s="6"/>
      <c r="CC12" s="6"/>
      <c r="CD12" s="66"/>
      <c r="CE12" s="74">
        <v>2</v>
      </c>
      <c r="CF12" s="74"/>
      <c r="CG12" s="74"/>
      <c r="CH12" s="74"/>
      <c r="CI12" s="6">
        <f t="shared" si="3"/>
        <v>2</v>
      </c>
      <c r="CJ12" s="6"/>
      <c r="CK12" s="6"/>
      <c r="CL12" s="68"/>
      <c r="CM12" s="68"/>
      <c r="CN12" s="68"/>
      <c r="CO12" s="74"/>
      <c r="CP12" s="6">
        <f t="shared" si="4"/>
        <v>0</v>
      </c>
      <c r="CQ12" s="6">
        <v>50</v>
      </c>
      <c r="CR12" s="6">
        <f t="shared" si="5"/>
        <v>52</v>
      </c>
    </row>
    <row r="13" spans="1:96">
      <c r="A13" s="17" t="s">
        <v>1557</v>
      </c>
      <c r="B13" s="17"/>
      <c r="C13" s="17" t="s">
        <v>1558</v>
      </c>
      <c r="D13" s="66"/>
      <c r="E13" s="67"/>
      <c r="F13" s="67"/>
      <c r="G13" s="68"/>
      <c r="H13" s="68"/>
      <c r="I13" s="68"/>
      <c r="J13" s="74"/>
      <c r="K13" s="74"/>
      <c r="L13" s="74"/>
      <c r="M13" s="6">
        <f t="shared" si="0"/>
        <v>0</v>
      </c>
      <c r="N13" s="66"/>
      <c r="O13" s="67"/>
      <c r="P13" s="67"/>
      <c r="Q13" s="67"/>
      <c r="R13" s="74"/>
      <c r="S13" s="66">
        <f t="shared" si="1"/>
        <v>0</v>
      </c>
      <c r="T13" s="66">
        <v>5</v>
      </c>
      <c r="U13" s="66"/>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6"/>
      <c r="BG13" s="66"/>
      <c r="BH13" s="67"/>
      <c r="BI13" s="67"/>
      <c r="BJ13" s="67"/>
      <c r="BK13" s="67"/>
      <c r="BL13" s="67"/>
      <c r="BM13" s="68"/>
      <c r="BN13" s="68"/>
      <c r="BO13" s="68"/>
      <c r="BP13" s="68"/>
      <c r="BQ13" s="68"/>
      <c r="BR13" s="68"/>
      <c r="BS13" s="68"/>
      <c r="BT13" s="68"/>
      <c r="BU13" s="68"/>
      <c r="BV13" s="68"/>
      <c r="BW13" s="68"/>
      <c r="BX13" s="68"/>
      <c r="BY13" s="68"/>
      <c r="BZ13" s="74"/>
      <c r="CA13" s="6">
        <f t="shared" si="2"/>
        <v>5</v>
      </c>
      <c r="CB13" s="6"/>
      <c r="CC13" s="6"/>
      <c r="CD13" s="66"/>
      <c r="CE13" s="74">
        <v>2</v>
      </c>
      <c r="CF13" s="74"/>
      <c r="CG13" s="74"/>
      <c r="CH13" s="74"/>
      <c r="CI13" s="6">
        <f t="shared" si="3"/>
        <v>2</v>
      </c>
      <c r="CJ13" s="6"/>
      <c r="CK13" s="6"/>
      <c r="CL13" s="68"/>
      <c r="CM13" s="68"/>
      <c r="CN13" s="68"/>
      <c r="CO13" s="74"/>
      <c r="CP13" s="6">
        <f t="shared" si="4"/>
        <v>0</v>
      </c>
      <c r="CQ13" s="6">
        <v>50</v>
      </c>
      <c r="CR13" s="6">
        <f t="shared" si="5"/>
        <v>57</v>
      </c>
    </row>
    <row r="14" spans="1:96">
      <c r="A14" s="17" t="s">
        <v>1559</v>
      </c>
      <c r="B14" s="17"/>
      <c r="C14" s="17" t="s">
        <v>1560</v>
      </c>
      <c r="D14" s="66"/>
      <c r="E14" s="67"/>
      <c r="F14" s="67"/>
      <c r="G14" s="68"/>
      <c r="H14" s="68"/>
      <c r="I14" s="68"/>
      <c r="J14" s="74"/>
      <c r="K14" s="74"/>
      <c r="L14" s="74"/>
      <c r="M14" s="6">
        <f t="shared" si="0"/>
        <v>0</v>
      </c>
      <c r="N14" s="66"/>
      <c r="O14" s="67"/>
      <c r="P14" s="67"/>
      <c r="Q14" s="67"/>
      <c r="R14" s="74"/>
      <c r="S14" s="66">
        <f t="shared" si="1"/>
        <v>0</v>
      </c>
      <c r="T14" s="66">
        <v>5</v>
      </c>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7"/>
      <c r="BI14" s="67"/>
      <c r="BJ14" s="67"/>
      <c r="BK14" s="67"/>
      <c r="BL14" s="67"/>
      <c r="BM14" s="68"/>
      <c r="BN14" s="68"/>
      <c r="BO14" s="68"/>
      <c r="BP14" s="68"/>
      <c r="BQ14" s="68"/>
      <c r="BR14" s="68"/>
      <c r="BS14" s="68"/>
      <c r="BT14" s="68"/>
      <c r="BU14" s="68"/>
      <c r="BV14" s="68"/>
      <c r="BW14" s="68"/>
      <c r="BX14" s="68"/>
      <c r="BY14" s="68"/>
      <c r="BZ14" s="74"/>
      <c r="CA14" s="6">
        <f t="shared" si="2"/>
        <v>5</v>
      </c>
      <c r="CB14" s="6"/>
      <c r="CC14" s="6"/>
      <c r="CD14" s="66"/>
      <c r="CE14" s="74">
        <v>2</v>
      </c>
      <c r="CF14" s="74"/>
      <c r="CG14" s="74"/>
      <c r="CH14" s="74"/>
      <c r="CI14" s="6">
        <f t="shared" si="3"/>
        <v>2</v>
      </c>
      <c r="CJ14" s="6"/>
      <c r="CK14" s="6"/>
      <c r="CL14" s="68"/>
      <c r="CM14" s="68"/>
      <c r="CN14" s="68"/>
      <c r="CO14" s="74"/>
      <c r="CP14" s="6">
        <f t="shared" si="4"/>
        <v>0</v>
      </c>
      <c r="CQ14" s="6">
        <v>50</v>
      </c>
      <c r="CR14" s="6">
        <f t="shared" si="5"/>
        <v>57</v>
      </c>
    </row>
    <row r="15" spans="1:96">
      <c r="A15" s="17" t="s">
        <v>1561</v>
      </c>
      <c r="B15" s="17"/>
      <c r="C15" s="17" t="s">
        <v>1562</v>
      </c>
      <c r="D15" s="66"/>
      <c r="E15" s="67"/>
      <c r="F15" s="67"/>
      <c r="G15" s="68"/>
      <c r="H15" s="68"/>
      <c r="I15" s="68"/>
      <c r="J15" s="74"/>
      <c r="K15" s="74"/>
      <c r="L15" s="74"/>
      <c r="M15" s="6">
        <f t="shared" si="0"/>
        <v>0</v>
      </c>
      <c r="N15" s="66"/>
      <c r="O15" s="67"/>
      <c r="P15" s="67"/>
      <c r="Q15" s="67"/>
      <c r="R15" s="74"/>
      <c r="S15" s="66">
        <f t="shared" si="1"/>
        <v>0</v>
      </c>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66"/>
      <c r="BF15" s="66"/>
      <c r="BG15" s="66"/>
      <c r="BH15" s="67"/>
      <c r="BI15" s="67"/>
      <c r="BJ15" s="67"/>
      <c r="BK15" s="67"/>
      <c r="BL15" s="67"/>
      <c r="BM15" s="68"/>
      <c r="BN15" s="68"/>
      <c r="BO15" s="68"/>
      <c r="BP15" s="68"/>
      <c r="BQ15" s="68"/>
      <c r="BR15" s="68"/>
      <c r="BS15" s="68"/>
      <c r="BT15" s="68"/>
      <c r="BU15" s="68"/>
      <c r="BV15" s="68"/>
      <c r="BW15" s="68"/>
      <c r="BX15" s="68"/>
      <c r="BY15" s="68"/>
      <c r="BZ15" s="74"/>
      <c r="CA15" s="6">
        <f t="shared" si="2"/>
        <v>0</v>
      </c>
      <c r="CB15" s="6"/>
      <c r="CC15" s="6"/>
      <c r="CD15" s="66"/>
      <c r="CE15" s="74">
        <v>2</v>
      </c>
      <c r="CF15" s="74"/>
      <c r="CG15" s="74"/>
      <c r="CH15" s="74"/>
      <c r="CI15" s="6">
        <f t="shared" si="3"/>
        <v>2</v>
      </c>
      <c r="CJ15" s="6"/>
      <c r="CK15" s="6"/>
      <c r="CL15" s="68"/>
      <c r="CM15" s="68"/>
      <c r="CN15" s="68"/>
      <c r="CO15" s="74"/>
      <c r="CP15" s="6">
        <f t="shared" si="4"/>
        <v>0</v>
      </c>
      <c r="CQ15" s="6">
        <v>50</v>
      </c>
      <c r="CR15" s="6">
        <f t="shared" si="5"/>
        <v>52</v>
      </c>
    </row>
    <row r="16" spans="1:96">
      <c r="A16" s="17" t="s">
        <v>1563</v>
      </c>
      <c r="B16" s="17"/>
      <c r="C16" s="17" t="s">
        <v>1564</v>
      </c>
      <c r="D16" s="66">
        <v>3</v>
      </c>
      <c r="E16" s="67">
        <v>1</v>
      </c>
      <c r="F16" s="67"/>
      <c r="G16" s="68"/>
      <c r="H16" s="68"/>
      <c r="I16" s="68">
        <v>2</v>
      </c>
      <c r="J16" s="74"/>
      <c r="K16" s="74"/>
      <c r="L16" s="74"/>
      <c r="M16" s="6" t="str">
        <f t="shared" si="0"/>
        <v>5</v>
      </c>
      <c r="N16" s="66"/>
      <c r="O16" s="67"/>
      <c r="P16" s="67"/>
      <c r="Q16" s="67"/>
      <c r="R16" s="74">
        <v>3</v>
      </c>
      <c r="S16" s="66">
        <f t="shared" si="1"/>
        <v>3</v>
      </c>
      <c r="T16" s="66"/>
      <c r="U16" s="66"/>
      <c r="V16" s="66"/>
      <c r="W16" s="66"/>
      <c r="X16" s="66"/>
      <c r="Y16" s="66"/>
      <c r="Z16" s="66"/>
      <c r="AA16" s="66"/>
      <c r="AB16" s="66"/>
      <c r="AC16" s="66"/>
      <c r="AD16" s="66"/>
      <c r="AE16" s="66"/>
      <c r="AF16" s="66">
        <v>5</v>
      </c>
      <c r="AG16" s="66"/>
      <c r="AH16" s="66"/>
      <c r="AI16" s="66"/>
      <c r="AJ16" s="66"/>
      <c r="AK16" s="66"/>
      <c r="AL16" s="66"/>
      <c r="AM16" s="66"/>
      <c r="AN16" s="66"/>
      <c r="AO16" s="66"/>
      <c r="AP16" s="66"/>
      <c r="AQ16" s="66"/>
      <c r="AR16" s="66"/>
      <c r="AS16" s="66"/>
      <c r="AT16" s="66"/>
      <c r="AU16" s="66"/>
      <c r="AV16" s="66"/>
      <c r="AW16" s="66"/>
      <c r="AX16" s="66"/>
      <c r="AY16" s="66"/>
      <c r="AZ16" s="66"/>
      <c r="BA16" s="66"/>
      <c r="BB16" s="66"/>
      <c r="BC16" s="66"/>
      <c r="BD16" s="66"/>
      <c r="BE16" s="66"/>
      <c r="BF16" s="66"/>
      <c r="BG16" s="66"/>
      <c r="BH16" s="67"/>
      <c r="BI16" s="67">
        <v>3</v>
      </c>
      <c r="BJ16" s="67"/>
      <c r="BK16" s="67">
        <v>2</v>
      </c>
      <c r="BL16" s="67"/>
      <c r="BM16" s="68"/>
      <c r="BN16" s="68"/>
      <c r="BO16" s="68"/>
      <c r="BP16" s="68"/>
      <c r="BQ16" s="68"/>
      <c r="BR16" s="68"/>
      <c r="BS16" s="68"/>
      <c r="BT16" s="68"/>
      <c r="BU16" s="68"/>
      <c r="BV16" s="68"/>
      <c r="BW16" s="68"/>
      <c r="BX16" s="68"/>
      <c r="BY16" s="68"/>
      <c r="BZ16" s="74"/>
      <c r="CA16" s="6">
        <f t="shared" si="2"/>
        <v>10</v>
      </c>
      <c r="CB16" s="6"/>
      <c r="CC16" s="6"/>
      <c r="CD16" s="66"/>
      <c r="CE16" s="74"/>
      <c r="CF16" s="74"/>
      <c r="CG16" s="74"/>
      <c r="CH16" s="74"/>
      <c r="CI16" s="6">
        <f t="shared" si="3"/>
        <v>0</v>
      </c>
      <c r="CJ16" s="6"/>
      <c r="CK16" s="6"/>
      <c r="CL16" s="68"/>
      <c r="CM16" s="68"/>
      <c r="CN16" s="68">
        <v>3</v>
      </c>
      <c r="CO16" s="74"/>
      <c r="CP16" s="6">
        <f t="shared" si="4"/>
        <v>3</v>
      </c>
      <c r="CQ16" s="6">
        <v>50</v>
      </c>
      <c r="CR16" s="6">
        <f t="shared" si="5"/>
        <v>71</v>
      </c>
    </row>
    <row r="17" spans="1:96">
      <c r="A17" s="17" t="s">
        <v>1565</v>
      </c>
      <c r="B17" s="17"/>
      <c r="C17" s="17" t="s">
        <v>1566</v>
      </c>
      <c r="D17" s="66"/>
      <c r="E17" s="67"/>
      <c r="F17" s="67"/>
      <c r="G17" s="68"/>
      <c r="H17" s="68"/>
      <c r="I17" s="68"/>
      <c r="J17" s="74"/>
      <c r="K17" s="74"/>
      <c r="L17" s="74"/>
      <c r="M17" s="6">
        <f t="shared" si="0"/>
        <v>0</v>
      </c>
      <c r="N17" s="66"/>
      <c r="O17" s="67"/>
      <c r="P17" s="67"/>
      <c r="Q17" s="67"/>
      <c r="R17" s="74"/>
      <c r="S17" s="66">
        <f t="shared" si="1"/>
        <v>0</v>
      </c>
      <c r="T17" s="66"/>
      <c r="U17" s="66"/>
      <c r="V17" s="66"/>
      <c r="W17" s="66"/>
      <c r="X17" s="66"/>
      <c r="Y17" s="66"/>
      <c r="Z17" s="66"/>
      <c r="AA17" s="66"/>
      <c r="AB17" s="66"/>
      <c r="AC17" s="66"/>
      <c r="AD17" s="66"/>
      <c r="AE17" s="66"/>
      <c r="AF17" s="66"/>
      <c r="AG17" s="66"/>
      <c r="AH17" s="66">
        <v>5</v>
      </c>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7"/>
      <c r="BI17" s="67"/>
      <c r="BJ17" s="67">
        <v>15</v>
      </c>
      <c r="BK17" s="67"/>
      <c r="BL17" s="67"/>
      <c r="BM17" s="68"/>
      <c r="BN17" s="68"/>
      <c r="BO17" s="68"/>
      <c r="BP17" s="68"/>
      <c r="BQ17" s="68"/>
      <c r="BR17" s="68"/>
      <c r="BS17" s="68"/>
      <c r="BT17" s="68"/>
      <c r="BU17" s="68"/>
      <c r="BV17" s="68"/>
      <c r="BW17" s="68"/>
      <c r="BX17" s="68"/>
      <c r="BY17" s="68"/>
      <c r="BZ17" s="74"/>
      <c r="CA17" s="6">
        <f t="shared" si="2"/>
        <v>20</v>
      </c>
      <c r="CB17" s="6"/>
      <c r="CC17" s="6"/>
      <c r="CD17" s="66"/>
      <c r="CE17" s="74"/>
      <c r="CF17" s="74"/>
      <c r="CG17" s="74"/>
      <c r="CH17" s="74"/>
      <c r="CI17" s="6">
        <f t="shared" si="3"/>
        <v>0</v>
      </c>
      <c r="CJ17" s="6"/>
      <c r="CK17" s="6"/>
      <c r="CL17" s="68"/>
      <c r="CM17" s="68"/>
      <c r="CN17" s="68"/>
      <c r="CO17" s="74"/>
      <c r="CP17" s="6">
        <f t="shared" si="4"/>
        <v>0</v>
      </c>
      <c r="CQ17" s="6">
        <v>50</v>
      </c>
      <c r="CR17" s="6">
        <f t="shared" si="5"/>
        <v>70</v>
      </c>
    </row>
    <row r="18" spans="1:96">
      <c r="A18" s="17" t="s">
        <v>1567</v>
      </c>
      <c r="B18" s="17"/>
      <c r="C18" s="17" t="s">
        <v>1568</v>
      </c>
      <c r="D18" s="66"/>
      <c r="E18" s="67"/>
      <c r="F18" s="67"/>
      <c r="G18" s="68"/>
      <c r="H18" s="68"/>
      <c r="I18" s="68"/>
      <c r="J18" s="74"/>
      <c r="K18" s="74"/>
      <c r="L18" s="74"/>
      <c r="M18" s="6">
        <f t="shared" si="0"/>
        <v>0</v>
      </c>
      <c r="N18" s="66"/>
      <c r="O18" s="67"/>
      <c r="P18" s="67"/>
      <c r="Q18" s="67"/>
      <c r="R18" s="74"/>
      <c r="S18" s="66">
        <f t="shared" si="1"/>
        <v>0</v>
      </c>
      <c r="T18" s="66">
        <v>5</v>
      </c>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7"/>
      <c r="BI18" s="67"/>
      <c r="BJ18" s="67"/>
      <c r="BK18" s="67"/>
      <c r="BL18" s="67"/>
      <c r="BM18" s="68"/>
      <c r="BN18" s="68"/>
      <c r="BO18" s="68"/>
      <c r="BP18" s="68"/>
      <c r="BQ18" s="68"/>
      <c r="BR18" s="68"/>
      <c r="BS18" s="68"/>
      <c r="BT18" s="68"/>
      <c r="BU18" s="68"/>
      <c r="BV18" s="68"/>
      <c r="BW18" s="68"/>
      <c r="BX18" s="68"/>
      <c r="BY18" s="68"/>
      <c r="BZ18" s="74"/>
      <c r="CA18" s="6">
        <f t="shared" si="2"/>
        <v>5</v>
      </c>
      <c r="CB18" s="6"/>
      <c r="CC18" s="6"/>
      <c r="CD18" s="66"/>
      <c r="CE18" s="74"/>
      <c r="CF18" s="74"/>
      <c r="CG18" s="74"/>
      <c r="CH18" s="74"/>
      <c r="CI18" s="6">
        <f t="shared" si="3"/>
        <v>0</v>
      </c>
      <c r="CJ18" s="6"/>
      <c r="CK18" s="6"/>
      <c r="CL18" s="68"/>
      <c r="CM18" s="68"/>
      <c r="CN18" s="68"/>
      <c r="CO18" s="74"/>
      <c r="CP18" s="6">
        <f t="shared" si="4"/>
        <v>0</v>
      </c>
      <c r="CQ18" s="6">
        <v>50</v>
      </c>
      <c r="CR18" s="6">
        <f t="shared" si="5"/>
        <v>55</v>
      </c>
    </row>
    <row r="19" spans="1:96">
      <c r="A19" s="17" t="s">
        <v>1569</v>
      </c>
      <c r="B19" s="17"/>
      <c r="C19" s="17" t="s">
        <v>1570</v>
      </c>
      <c r="D19" s="66"/>
      <c r="E19" s="67"/>
      <c r="F19" s="67"/>
      <c r="G19" s="68"/>
      <c r="H19" s="68"/>
      <c r="I19" s="68"/>
      <c r="J19" s="74">
        <v>2</v>
      </c>
      <c r="K19" s="74"/>
      <c r="L19" s="74"/>
      <c r="M19" s="6">
        <f t="shared" si="0"/>
        <v>2</v>
      </c>
      <c r="N19" s="66"/>
      <c r="O19" s="67"/>
      <c r="P19" s="67"/>
      <c r="Q19" s="67"/>
      <c r="R19" s="74">
        <v>3</v>
      </c>
      <c r="S19" s="66">
        <f t="shared" si="1"/>
        <v>3</v>
      </c>
      <c r="T19" s="66"/>
      <c r="U19" s="66"/>
      <c r="V19" s="66"/>
      <c r="W19" s="66">
        <v>2</v>
      </c>
      <c r="X19" s="66"/>
      <c r="Y19" s="66"/>
      <c r="Z19" s="66"/>
      <c r="AA19" s="66"/>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66"/>
      <c r="BB19" s="66"/>
      <c r="BC19" s="66"/>
      <c r="BD19" s="66"/>
      <c r="BE19" s="66"/>
      <c r="BF19" s="66"/>
      <c r="BG19" s="66"/>
      <c r="BH19" s="67"/>
      <c r="BI19" s="67"/>
      <c r="BJ19" s="67"/>
      <c r="BK19" s="67"/>
      <c r="BL19" s="67"/>
      <c r="BM19" s="68"/>
      <c r="BN19" s="68"/>
      <c r="BO19" s="68"/>
      <c r="BP19" s="68"/>
      <c r="BQ19" s="68"/>
      <c r="BR19" s="68">
        <v>5</v>
      </c>
      <c r="BS19" s="68"/>
      <c r="BT19" s="68"/>
      <c r="BU19" s="68"/>
      <c r="BV19" s="68"/>
      <c r="BW19" s="68"/>
      <c r="BX19" s="68"/>
      <c r="BY19" s="68"/>
      <c r="BZ19" s="74"/>
      <c r="CA19" s="6">
        <f t="shared" si="2"/>
        <v>7</v>
      </c>
      <c r="CB19" s="6"/>
      <c r="CC19" s="6"/>
      <c r="CD19" s="66"/>
      <c r="CE19" s="74"/>
      <c r="CF19" s="74"/>
      <c r="CG19" s="74"/>
      <c r="CH19" s="74"/>
      <c r="CI19" s="6">
        <f t="shared" si="3"/>
        <v>0</v>
      </c>
      <c r="CJ19" s="6"/>
      <c r="CK19" s="6"/>
      <c r="CL19" s="68"/>
      <c r="CM19" s="68"/>
      <c r="CN19" s="68"/>
      <c r="CO19" s="74"/>
      <c r="CP19" s="6">
        <f t="shared" si="4"/>
        <v>0</v>
      </c>
      <c r="CQ19" s="6">
        <v>50</v>
      </c>
      <c r="CR19" s="6">
        <f t="shared" si="5"/>
        <v>62</v>
      </c>
    </row>
    <row r="20" spans="1:96">
      <c r="A20" s="17" t="s">
        <v>1571</v>
      </c>
      <c r="B20" s="17"/>
      <c r="C20" s="17" t="s">
        <v>127</v>
      </c>
      <c r="D20" s="66"/>
      <c r="E20" s="67"/>
      <c r="F20" s="67"/>
      <c r="G20" s="68"/>
      <c r="H20" s="68"/>
      <c r="I20" s="68"/>
      <c r="J20" s="74"/>
      <c r="K20" s="74"/>
      <c r="L20" s="74"/>
      <c r="M20" s="6">
        <f t="shared" si="0"/>
        <v>0</v>
      </c>
      <c r="N20" s="66"/>
      <c r="O20" s="67"/>
      <c r="P20" s="67"/>
      <c r="Q20" s="67"/>
      <c r="R20" s="74"/>
      <c r="S20" s="66">
        <f t="shared" si="1"/>
        <v>0</v>
      </c>
      <c r="T20" s="66"/>
      <c r="U20" s="66"/>
      <c r="V20" s="66"/>
      <c r="W20" s="66"/>
      <c r="X20" s="66"/>
      <c r="Y20" s="66"/>
      <c r="Z20" s="66"/>
      <c r="AA20" s="66"/>
      <c r="AB20" s="66"/>
      <c r="AC20" s="66"/>
      <c r="AD20" s="66"/>
      <c r="AE20" s="66"/>
      <c r="AF20" s="66"/>
      <c r="AG20" s="66"/>
      <c r="AH20" s="66"/>
      <c r="AI20" s="66"/>
      <c r="AJ20" s="66"/>
      <c r="AK20" s="66"/>
      <c r="AL20" s="66"/>
      <c r="AM20" s="66"/>
      <c r="AN20" s="66"/>
      <c r="AO20" s="66"/>
      <c r="AP20" s="66"/>
      <c r="AQ20" s="66"/>
      <c r="AR20" s="66"/>
      <c r="AS20" s="66"/>
      <c r="AT20" s="66"/>
      <c r="AU20" s="66"/>
      <c r="AV20" s="66"/>
      <c r="AW20" s="66"/>
      <c r="AX20" s="66"/>
      <c r="AY20" s="66"/>
      <c r="AZ20" s="66"/>
      <c r="BA20" s="66"/>
      <c r="BB20" s="66"/>
      <c r="BC20" s="66"/>
      <c r="BD20" s="66"/>
      <c r="BE20" s="66"/>
      <c r="BF20" s="66"/>
      <c r="BG20" s="66"/>
      <c r="BH20" s="67"/>
      <c r="BI20" s="67"/>
      <c r="BJ20" s="67"/>
      <c r="BK20" s="67"/>
      <c r="BL20" s="67"/>
      <c r="BM20" s="68"/>
      <c r="BN20" s="68"/>
      <c r="BO20" s="68"/>
      <c r="BP20" s="68"/>
      <c r="BQ20" s="68"/>
      <c r="BR20" s="68"/>
      <c r="BS20" s="68"/>
      <c r="BT20" s="68"/>
      <c r="BU20" s="68"/>
      <c r="BV20" s="68"/>
      <c r="BW20" s="68"/>
      <c r="BX20" s="68"/>
      <c r="BY20" s="68"/>
      <c r="BZ20" s="74"/>
      <c r="CA20" s="6">
        <f t="shared" si="2"/>
        <v>0</v>
      </c>
      <c r="CB20" s="6"/>
      <c r="CC20" s="6"/>
      <c r="CD20" s="66"/>
      <c r="CE20" s="74">
        <v>2</v>
      </c>
      <c r="CF20" s="74"/>
      <c r="CG20" s="74"/>
      <c r="CH20" s="74"/>
      <c r="CI20" s="6">
        <f t="shared" si="3"/>
        <v>2</v>
      </c>
      <c r="CJ20" s="6"/>
      <c r="CK20" s="6"/>
      <c r="CL20" s="68"/>
      <c r="CM20" s="68"/>
      <c r="CN20" s="68"/>
      <c r="CO20" s="74"/>
      <c r="CP20" s="6">
        <f t="shared" si="4"/>
        <v>0</v>
      </c>
      <c r="CQ20" s="6">
        <v>50</v>
      </c>
      <c r="CR20" s="6">
        <f t="shared" si="5"/>
        <v>52</v>
      </c>
    </row>
    <row r="21" spans="1:96">
      <c r="A21" s="17" t="s">
        <v>1572</v>
      </c>
      <c r="B21" s="17"/>
      <c r="C21" s="17" t="s">
        <v>1573</v>
      </c>
      <c r="D21" s="66">
        <v>3</v>
      </c>
      <c r="E21" s="67"/>
      <c r="F21" s="67"/>
      <c r="G21" s="68">
        <v>1</v>
      </c>
      <c r="H21" s="68"/>
      <c r="I21" s="68"/>
      <c r="J21" s="74"/>
      <c r="K21" s="74"/>
      <c r="L21" s="74"/>
      <c r="M21" s="6">
        <f t="shared" si="0"/>
        <v>4</v>
      </c>
      <c r="N21" s="66"/>
      <c r="O21" s="67">
        <v>1</v>
      </c>
      <c r="P21" s="67">
        <v>3</v>
      </c>
      <c r="Q21" s="67"/>
      <c r="R21" s="74"/>
      <c r="S21" s="66">
        <f t="shared" si="1"/>
        <v>4</v>
      </c>
      <c r="T21" s="66"/>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66"/>
      <c r="AT21" s="66"/>
      <c r="AU21" s="66"/>
      <c r="AV21" s="66"/>
      <c r="AW21" s="66"/>
      <c r="AX21" s="66"/>
      <c r="AY21" s="66"/>
      <c r="AZ21" s="66"/>
      <c r="BA21" s="66"/>
      <c r="BB21" s="66"/>
      <c r="BC21" s="66"/>
      <c r="BD21" s="66"/>
      <c r="BE21" s="66"/>
      <c r="BF21" s="66"/>
      <c r="BG21" s="66"/>
      <c r="BH21" s="67"/>
      <c r="BI21" s="67"/>
      <c r="BJ21" s="67"/>
      <c r="BK21" s="67"/>
      <c r="BL21" s="67"/>
      <c r="BM21" s="68"/>
      <c r="BN21" s="68"/>
      <c r="BO21" s="68"/>
      <c r="BP21" s="68"/>
      <c r="BQ21" s="68">
        <v>5</v>
      </c>
      <c r="BR21" s="68"/>
      <c r="BS21" s="68"/>
      <c r="BT21" s="68"/>
      <c r="BU21" s="68">
        <v>5</v>
      </c>
      <c r="BV21" s="68"/>
      <c r="BW21" s="68"/>
      <c r="BX21" s="68"/>
      <c r="BY21" s="68"/>
      <c r="BZ21" s="74"/>
      <c r="CA21" s="6">
        <f t="shared" si="2"/>
        <v>10</v>
      </c>
      <c r="CB21" s="6"/>
      <c r="CC21" s="6"/>
      <c r="CD21" s="66"/>
      <c r="CE21" s="74"/>
      <c r="CF21" s="74"/>
      <c r="CG21" s="74"/>
      <c r="CH21" s="74"/>
      <c r="CI21" s="6">
        <f t="shared" si="3"/>
        <v>0</v>
      </c>
      <c r="CJ21" s="6"/>
      <c r="CK21" s="6"/>
      <c r="CL21" s="68"/>
      <c r="CM21" s="68">
        <v>3</v>
      </c>
      <c r="CN21" s="68">
        <v>3</v>
      </c>
      <c r="CO21" s="74"/>
      <c r="CP21" s="6">
        <f t="shared" si="4"/>
        <v>6</v>
      </c>
      <c r="CQ21" s="6">
        <v>50</v>
      </c>
      <c r="CR21" s="6">
        <f t="shared" si="5"/>
        <v>74</v>
      </c>
    </row>
    <row r="22" spans="1:96">
      <c r="A22" s="17" t="s">
        <v>1574</v>
      </c>
      <c r="B22" s="17"/>
      <c r="C22" s="17" t="s">
        <v>1575</v>
      </c>
      <c r="D22" s="66"/>
      <c r="E22" s="67"/>
      <c r="F22" s="67"/>
      <c r="G22" s="68"/>
      <c r="H22" s="68"/>
      <c r="I22" s="68"/>
      <c r="J22" s="74"/>
      <c r="K22" s="74"/>
      <c r="L22" s="74"/>
      <c r="M22" s="6">
        <f t="shared" si="0"/>
        <v>0</v>
      </c>
      <c r="N22" s="66"/>
      <c r="O22" s="67"/>
      <c r="P22" s="67"/>
      <c r="Q22" s="67"/>
      <c r="R22" s="74">
        <v>3</v>
      </c>
      <c r="S22" s="66">
        <f t="shared" si="1"/>
        <v>3</v>
      </c>
      <c r="T22" s="66"/>
      <c r="U22" s="66"/>
      <c r="V22" s="66"/>
      <c r="W22" s="66">
        <v>2</v>
      </c>
      <c r="X22" s="66"/>
      <c r="Y22" s="66"/>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6"/>
      <c r="BA22" s="66"/>
      <c r="BB22" s="66"/>
      <c r="BC22" s="66"/>
      <c r="BD22" s="66"/>
      <c r="BE22" s="66"/>
      <c r="BF22" s="66"/>
      <c r="BG22" s="66"/>
      <c r="BH22" s="67"/>
      <c r="BI22" s="67"/>
      <c r="BJ22" s="67"/>
      <c r="BK22" s="67"/>
      <c r="BL22" s="67"/>
      <c r="BM22" s="68"/>
      <c r="BN22" s="68"/>
      <c r="BO22" s="68"/>
      <c r="BP22" s="68"/>
      <c r="BQ22" s="68">
        <v>5</v>
      </c>
      <c r="BR22" s="68"/>
      <c r="BS22" s="68"/>
      <c r="BT22" s="68"/>
      <c r="BU22" s="68"/>
      <c r="BV22" s="68"/>
      <c r="BW22" s="68"/>
      <c r="BX22" s="68"/>
      <c r="BY22" s="68"/>
      <c r="BZ22" s="74"/>
      <c r="CA22" s="6">
        <f t="shared" si="2"/>
        <v>7</v>
      </c>
      <c r="CB22" s="6"/>
      <c r="CC22" s="6"/>
      <c r="CD22" s="66"/>
      <c r="CE22" s="74"/>
      <c r="CF22" s="74"/>
      <c r="CG22" s="74"/>
      <c r="CH22" s="74"/>
      <c r="CI22" s="6">
        <f t="shared" si="3"/>
        <v>0</v>
      </c>
      <c r="CJ22" s="6"/>
      <c r="CK22" s="6"/>
      <c r="CL22" s="68"/>
      <c r="CM22" s="68"/>
      <c r="CN22" s="68"/>
      <c r="CO22" s="74"/>
      <c r="CP22" s="6">
        <f t="shared" si="4"/>
        <v>0</v>
      </c>
      <c r="CQ22" s="6">
        <v>50</v>
      </c>
      <c r="CR22" s="6">
        <f t="shared" si="5"/>
        <v>60</v>
      </c>
    </row>
    <row r="23" spans="1:96">
      <c r="A23" s="17" t="s">
        <v>1576</v>
      </c>
      <c r="B23" s="17"/>
      <c r="C23" s="17" t="s">
        <v>1577</v>
      </c>
      <c r="D23" s="66"/>
      <c r="E23" s="67"/>
      <c r="F23" s="67"/>
      <c r="G23" s="68"/>
      <c r="H23" s="68"/>
      <c r="I23" s="68"/>
      <c r="J23" s="74"/>
      <c r="K23" s="74"/>
      <c r="L23" s="74"/>
      <c r="M23" s="6">
        <f t="shared" si="0"/>
        <v>0</v>
      </c>
      <c r="N23" s="66"/>
      <c r="O23" s="67"/>
      <c r="P23" s="67"/>
      <c r="Q23" s="67"/>
      <c r="R23" s="74"/>
      <c r="S23" s="66">
        <f t="shared" si="1"/>
        <v>0</v>
      </c>
      <c r="T23" s="66"/>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6"/>
      <c r="AS23" s="66"/>
      <c r="AT23" s="66"/>
      <c r="AU23" s="66"/>
      <c r="AV23" s="66"/>
      <c r="AW23" s="66"/>
      <c r="AX23" s="66"/>
      <c r="AY23" s="66"/>
      <c r="AZ23" s="66"/>
      <c r="BA23" s="66"/>
      <c r="BB23" s="66"/>
      <c r="BC23" s="66"/>
      <c r="BD23" s="66"/>
      <c r="BE23" s="66"/>
      <c r="BF23" s="66"/>
      <c r="BG23" s="66"/>
      <c r="BH23" s="67"/>
      <c r="BI23" s="67"/>
      <c r="BJ23" s="67"/>
      <c r="BK23" s="67"/>
      <c r="BL23" s="67"/>
      <c r="BM23" s="68"/>
      <c r="BN23" s="68"/>
      <c r="BO23" s="68"/>
      <c r="BP23" s="68"/>
      <c r="BQ23" s="68"/>
      <c r="BR23" s="68"/>
      <c r="BS23" s="68"/>
      <c r="BT23" s="68"/>
      <c r="BU23" s="68"/>
      <c r="BV23" s="68"/>
      <c r="BW23" s="68"/>
      <c r="BX23" s="68"/>
      <c r="BY23" s="68"/>
      <c r="BZ23" s="74"/>
      <c r="CA23" s="6">
        <f t="shared" si="2"/>
        <v>0</v>
      </c>
      <c r="CB23" s="6"/>
      <c r="CC23" s="6"/>
      <c r="CD23" s="66"/>
      <c r="CE23" s="74"/>
      <c r="CF23" s="74"/>
      <c r="CG23" s="74"/>
      <c r="CH23" s="74"/>
      <c r="CI23" s="6">
        <f t="shared" si="3"/>
        <v>0</v>
      </c>
      <c r="CJ23" s="6"/>
      <c r="CK23" s="6"/>
      <c r="CL23" s="68"/>
      <c r="CM23" s="68"/>
      <c r="CN23" s="68"/>
      <c r="CO23" s="74"/>
      <c r="CP23" s="6">
        <f t="shared" si="4"/>
        <v>0</v>
      </c>
      <c r="CQ23" s="6">
        <v>50</v>
      </c>
      <c r="CR23" s="6">
        <f t="shared" si="5"/>
        <v>50</v>
      </c>
    </row>
    <row r="24" spans="1:96">
      <c r="A24" s="17" t="s">
        <v>1578</v>
      </c>
      <c r="B24" s="17"/>
      <c r="C24" s="17" t="s">
        <v>1579</v>
      </c>
      <c r="D24" s="66"/>
      <c r="E24" s="67"/>
      <c r="F24" s="67"/>
      <c r="G24" s="68"/>
      <c r="H24" s="68"/>
      <c r="I24" s="68"/>
      <c r="J24" s="74"/>
      <c r="K24" s="74"/>
      <c r="L24" s="74"/>
      <c r="M24" s="6">
        <f t="shared" si="0"/>
        <v>0</v>
      </c>
      <c r="N24" s="66"/>
      <c r="O24" s="67"/>
      <c r="P24" s="67"/>
      <c r="Q24" s="67"/>
      <c r="R24" s="74"/>
      <c r="S24" s="66">
        <f t="shared" si="1"/>
        <v>0</v>
      </c>
      <c r="T24" s="66"/>
      <c r="U24" s="66"/>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c r="AT24" s="66"/>
      <c r="AU24" s="66"/>
      <c r="AV24" s="66"/>
      <c r="AW24" s="66"/>
      <c r="AX24" s="66"/>
      <c r="AY24" s="66"/>
      <c r="AZ24" s="66"/>
      <c r="BA24" s="66"/>
      <c r="BB24" s="66"/>
      <c r="BC24" s="66"/>
      <c r="BD24" s="66"/>
      <c r="BE24" s="66"/>
      <c r="BF24" s="66"/>
      <c r="BG24" s="66"/>
      <c r="BH24" s="67"/>
      <c r="BI24" s="67"/>
      <c r="BJ24" s="67"/>
      <c r="BK24" s="67"/>
      <c r="BL24" s="67"/>
      <c r="BM24" s="68"/>
      <c r="BN24" s="68"/>
      <c r="BO24" s="68"/>
      <c r="BP24" s="68"/>
      <c r="BQ24" s="68"/>
      <c r="BR24" s="68"/>
      <c r="BS24" s="68"/>
      <c r="BT24" s="68"/>
      <c r="BU24" s="68"/>
      <c r="BV24" s="68"/>
      <c r="BW24" s="68"/>
      <c r="BX24" s="68"/>
      <c r="BY24" s="68"/>
      <c r="BZ24" s="74"/>
      <c r="CA24" s="6">
        <f t="shared" si="2"/>
        <v>0</v>
      </c>
      <c r="CB24" s="6"/>
      <c r="CC24" s="6"/>
      <c r="CD24" s="66"/>
      <c r="CE24" s="74"/>
      <c r="CF24" s="74"/>
      <c r="CG24" s="74"/>
      <c r="CH24" s="74"/>
      <c r="CI24" s="6">
        <f t="shared" si="3"/>
        <v>0</v>
      </c>
      <c r="CJ24" s="6"/>
      <c r="CK24" s="6"/>
      <c r="CL24" s="68"/>
      <c r="CM24" s="68"/>
      <c r="CN24" s="68"/>
      <c r="CO24" s="74"/>
      <c r="CP24" s="6">
        <f t="shared" si="4"/>
        <v>0</v>
      </c>
      <c r="CQ24" s="6">
        <v>50</v>
      </c>
      <c r="CR24" s="6">
        <f t="shared" si="5"/>
        <v>50</v>
      </c>
    </row>
    <row r="25" spans="1:96">
      <c r="A25" s="17" t="s">
        <v>1580</v>
      </c>
      <c r="B25" s="17"/>
      <c r="C25" s="17" t="s">
        <v>1581</v>
      </c>
      <c r="D25" s="66"/>
      <c r="E25" s="67"/>
      <c r="F25" s="67"/>
      <c r="G25" s="68"/>
      <c r="H25" s="68"/>
      <c r="I25" s="68"/>
      <c r="J25" s="74"/>
      <c r="K25" s="74"/>
      <c r="L25" s="74"/>
      <c r="M25" s="6">
        <f t="shared" si="0"/>
        <v>0</v>
      </c>
      <c r="N25" s="66"/>
      <c r="O25" s="67"/>
      <c r="P25" s="67"/>
      <c r="Q25" s="67"/>
      <c r="R25" s="74"/>
      <c r="S25" s="66">
        <f t="shared" si="1"/>
        <v>0</v>
      </c>
      <c r="T25" s="66"/>
      <c r="U25" s="66"/>
      <c r="V25" s="66"/>
      <c r="W25" s="66"/>
      <c r="X25" s="66">
        <v>5</v>
      </c>
      <c r="Y25" s="66"/>
      <c r="Z25" s="66"/>
      <c r="AA25" s="66"/>
      <c r="AB25" s="66"/>
      <c r="AC25" s="66"/>
      <c r="AD25" s="66">
        <v>5</v>
      </c>
      <c r="AE25" s="66">
        <v>5</v>
      </c>
      <c r="AF25" s="66">
        <v>5</v>
      </c>
      <c r="AG25" s="66"/>
      <c r="AH25" s="66"/>
      <c r="AI25" s="66"/>
      <c r="AJ25" s="66"/>
      <c r="AK25" s="66"/>
      <c r="AL25" s="66"/>
      <c r="AM25" s="66"/>
      <c r="AN25" s="66"/>
      <c r="AO25" s="66"/>
      <c r="AP25" s="66"/>
      <c r="AQ25" s="66"/>
      <c r="AR25" s="66"/>
      <c r="AS25" s="66"/>
      <c r="AT25" s="66">
        <v>2</v>
      </c>
      <c r="AU25" s="66"/>
      <c r="AV25" s="66">
        <v>3</v>
      </c>
      <c r="AW25" s="66">
        <v>3</v>
      </c>
      <c r="AX25" s="66">
        <v>3</v>
      </c>
      <c r="AY25" s="66"/>
      <c r="AZ25" s="66"/>
      <c r="BA25" s="66"/>
      <c r="BB25" s="66"/>
      <c r="BC25" s="66"/>
      <c r="BD25" s="66">
        <v>3</v>
      </c>
      <c r="BE25" s="66">
        <v>3</v>
      </c>
      <c r="BF25" s="66">
        <v>3</v>
      </c>
      <c r="BG25" s="66">
        <v>2</v>
      </c>
      <c r="BH25" s="67"/>
      <c r="BI25" s="67">
        <v>3</v>
      </c>
      <c r="BJ25" s="67"/>
      <c r="BK25" s="67"/>
      <c r="BL25" s="67">
        <v>3</v>
      </c>
      <c r="BM25" s="68"/>
      <c r="BN25" s="68"/>
      <c r="BO25" s="68"/>
      <c r="BP25" s="68"/>
      <c r="BQ25" s="68"/>
      <c r="BR25" s="68"/>
      <c r="BS25" s="68"/>
      <c r="BT25" s="68"/>
      <c r="BU25" s="68"/>
      <c r="BV25" s="68"/>
      <c r="BW25" s="68"/>
      <c r="BX25" s="68"/>
      <c r="BY25" s="68"/>
      <c r="BZ25" s="74"/>
      <c r="CA25" s="6" t="str">
        <f t="shared" si="2"/>
        <v>20</v>
      </c>
      <c r="CB25" s="6"/>
      <c r="CC25" s="6"/>
      <c r="CD25" s="66"/>
      <c r="CE25" s="74"/>
      <c r="CF25" s="74"/>
      <c r="CG25" s="74"/>
      <c r="CH25" s="74"/>
      <c r="CI25" s="6">
        <f t="shared" si="3"/>
        <v>0</v>
      </c>
      <c r="CJ25" s="6">
        <v>3</v>
      </c>
      <c r="CK25" s="6"/>
      <c r="CL25" s="68"/>
      <c r="CM25" s="68"/>
      <c r="CN25" s="68"/>
      <c r="CO25" s="74"/>
      <c r="CP25" s="6">
        <f t="shared" si="4"/>
        <v>3</v>
      </c>
      <c r="CQ25" s="6">
        <v>50</v>
      </c>
      <c r="CR25" s="6">
        <f t="shared" si="5"/>
        <v>73</v>
      </c>
    </row>
    <row r="26" spans="1:96">
      <c r="A26" s="17" t="s">
        <v>1582</v>
      </c>
      <c r="B26" s="17"/>
      <c r="C26" s="17" t="s">
        <v>1583</v>
      </c>
      <c r="D26" s="66"/>
      <c r="E26" s="67"/>
      <c r="F26" s="67"/>
      <c r="G26" s="68"/>
      <c r="H26" s="68"/>
      <c r="I26" s="68"/>
      <c r="J26" s="74"/>
      <c r="K26" s="74"/>
      <c r="L26" s="74"/>
      <c r="M26" s="6">
        <f t="shared" si="0"/>
        <v>0</v>
      </c>
      <c r="N26" s="66"/>
      <c r="O26" s="67"/>
      <c r="P26" s="67"/>
      <c r="Q26" s="67"/>
      <c r="R26" s="74"/>
      <c r="S26" s="66">
        <f t="shared" si="1"/>
        <v>0</v>
      </c>
      <c r="T26" s="66"/>
      <c r="U26" s="66"/>
      <c r="V26" s="66"/>
      <c r="W26" s="66"/>
      <c r="X26" s="66"/>
      <c r="Y26" s="66"/>
      <c r="Z26" s="66"/>
      <c r="AA26" s="66"/>
      <c r="AB26" s="66"/>
      <c r="AC26" s="66"/>
      <c r="AD26" s="66"/>
      <c r="AE26" s="66"/>
      <c r="AF26" s="66"/>
      <c r="AG26" s="66"/>
      <c r="AH26" s="66"/>
      <c r="AI26" s="66">
        <v>5</v>
      </c>
      <c r="AJ26" s="66"/>
      <c r="AK26" s="66"/>
      <c r="AL26" s="66"/>
      <c r="AM26" s="66"/>
      <c r="AN26" s="66"/>
      <c r="AO26" s="66"/>
      <c r="AP26" s="66">
        <v>5</v>
      </c>
      <c r="AQ26" s="66"/>
      <c r="AR26" s="66">
        <v>3</v>
      </c>
      <c r="AS26" s="66"/>
      <c r="AT26" s="66">
        <v>2</v>
      </c>
      <c r="AU26" s="66"/>
      <c r="AV26" s="66"/>
      <c r="AW26" s="66"/>
      <c r="AX26" s="66"/>
      <c r="AY26" s="66"/>
      <c r="AZ26" s="66"/>
      <c r="BA26" s="66"/>
      <c r="BB26" s="66"/>
      <c r="BC26" s="66"/>
      <c r="BD26" s="66"/>
      <c r="BE26" s="66"/>
      <c r="BF26" s="66"/>
      <c r="BG26" s="66"/>
      <c r="BH26" s="67"/>
      <c r="BI26" s="67"/>
      <c r="BJ26" s="67"/>
      <c r="BK26" s="67"/>
      <c r="BL26" s="67"/>
      <c r="BM26" s="68"/>
      <c r="BN26" s="68"/>
      <c r="BO26" s="68"/>
      <c r="BP26" s="68">
        <v>5</v>
      </c>
      <c r="BQ26" s="68"/>
      <c r="BR26" s="68"/>
      <c r="BS26" s="68"/>
      <c r="BT26" s="68"/>
      <c r="BU26" s="68"/>
      <c r="BV26" s="68"/>
      <c r="BW26" s="68"/>
      <c r="BX26" s="68"/>
      <c r="BY26" s="68">
        <v>10</v>
      </c>
      <c r="BZ26" s="74"/>
      <c r="CA26" s="6" t="str">
        <f t="shared" si="2"/>
        <v>20</v>
      </c>
      <c r="CB26" s="6"/>
      <c r="CC26" s="66">
        <v>2</v>
      </c>
      <c r="CD26" s="66"/>
      <c r="CE26" s="74"/>
      <c r="CF26" s="74"/>
      <c r="CG26" s="74"/>
      <c r="CH26" s="74"/>
      <c r="CI26" s="6">
        <f t="shared" si="3"/>
        <v>2</v>
      </c>
      <c r="CJ26" s="6"/>
      <c r="CK26" s="6"/>
      <c r="CL26" s="68"/>
      <c r="CM26" s="68"/>
      <c r="CN26" s="68"/>
      <c r="CO26" s="74"/>
      <c r="CP26" s="6">
        <f t="shared" si="4"/>
        <v>0</v>
      </c>
      <c r="CQ26" s="6">
        <v>50</v>
      </c>
      <c r="CR26" s="6">
        <f t="shared" si="5"/>
        <v>72</v>
      </c>
    </row>
    <row r="27" spans="1:96">
      <c r="A27" s="17" t="s">
        <v>1584</v>
      </c>
      <c r="B27" s="17"/>
      <c r="C27" s="17" t="s">
        <v>1585</v>
      </c>
      <c r="D27" s="66"/>
      <c r="E27" s="67"/>
      <c r="F27" s="67"/>
      <c r="G27" s="68"/>
      <c r="H27" s="68"/>
      <c r="I27" s="68"/>
      <c r="J27" s="74"/>
      <c r="K27" s="74"/>
      <c r="L27" s="74"/>
      <c r="M27" s="6">
        <f t="shared" si="0"/>
        <v>0</v>
      </c>
      <c r="N27" s="66"/>
      <c r="O27" s="67"/>
      <c r="P27" s="67"/>
      <c r="Q27" s="67"/>
      <c r="R27" s="74"/>
      <c r="S27" s="66">
        <f t="shared" si="1"/>
        <v>0</v>
      </c>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c r="AT27" s="66">
        <v>2</v>
      </c>
      <c r="AU27" s="66"/>
      <c r="AV27" s="66"/>
      <c r="AW27" s="66"/>
      <c r="AX27" s="66"/>
      <c r="AY27" s="66"/>
      <c r="AZ27" s="66"/>
      <c r="BA27" s="66"/>
      <c r="BB27" s="66"/>
      <c r="BC27" s="66"/>
      <c r="BD27" s="66"/>
      <c r="BE27" s="66"/>
      <c r="BF27" s="66"/>
      <c r="BG27" s="66"/>
      <c r="BH27" s="67"/>
      <c r="BI27" s="67"/>
      <c r="BJ27" s="67"/>
      <c r="BK27" s="67"/>
      <c r="BL27" s="67"/>
      <c r="BM27" s="68"/>
      <c r="BN27" s="68"/>
      <c r="BO27" s="68"/>
      <c r="BP27" s="68"/>
      <c r="BQ27" s="68"/>
      <c r="BR27" s="68"/>
      <c r="BS27" s="68"/>
      <c r="BT27" s="68"/>
      <c r="BU27" s="68"/>
      <c r="BV27" s="68"/>
      <c r="BW27" s="68"/>
      <c r="BX27" s="68"/>
      <c r="BY27" s="68"/>
      <c r="BZ27" s="74"/>
      <c r="CA27" s="6">
        <f t="shared" si="2"/>
        <v>2</v>
      </c>
      <c r="CB27" s="6"/>
      <c r="CC27" s="6"/>
      <c r="CD27" s="66"/>
      <c r="CE27" s="74">
        <v>2</v>
      </c>
      <c r="CF27" s="74"/>
      <c r="CG27" s="74"/>
      <c r="CH27" s="74"/>
      <c r="CI27" s="6">
        <f t="shared" si="3"/>
        <v>2</v>
      </c>
      <c r="CJ27" s="6"/>
      <c r="CK27" s="6"/>
      <c r="CL27" s="68"/>
      <c r="CM27" s="68"/>
      <c r="CN27" s="68"/>
      <c r="CO27" s="74"/>
      <c r="CP27" s="6">
        <f t="shared" si="4"/>
        <v>0</v>
      </c>
      <c r="CQ27" s="6">
        <v>50</v>
      </c>
      <c r="CR27" s="6">
        <f t="shared" si="5"/>
        <v>54</v>
      </c>
    </row>
    <row r="28" spans="1:96">
      <c r="A28" s="17" t="s">
        <v>1586</v>
      </c>
      <c r="B28" s="17"/>
      <c r="C28" s="17" t="s">
        <v>1587</v>
      </c>
      <c r="D28" s="66"/>
      <c r="E28" s="67"/>
      <c r="F28" s="67"/>
      <c r="G28" s="68"/>
      <c r="H28" s="68"/>
      <c r="I28" s="68"/>
      <c r="J28" s="74"/>
      <c r="K28" s="74"/>
      <c r="L28" s="74"/>
      <c r="M28" s="6">
        <f t="shared" si="0"/>
        <v>0</v>
      </c>
      <c r="N28" s="66"/>
      <c r="O28" s="67"/>
      <c r="P28" s="67"/>
      <c r="Q28" s="67"/>
      <c r="R28" s="74"/>
      <c r="S28" s="66">
        <f t="shared" si="1"/>
        <v>0</v>
      </c>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v>2</v>
      </c>
      <c r="AU28" s="66"/>
      <c r="AV28" s="66"/>
      <c r="AW28" s="66"/>
      <c r="AX28" s="66"/>
      <c r="AY28" s="66"/>
      <c r="AZ28" s="66"/>
      <c r="BA28" s="66"/>
      <c r="BB28" s="66"/>
      <c r="BC28" s="66"/>
      <c r="BD28" s="66"/>
      <c r="BE28" s="66"/>
      <c r="BF28" s="66"/>
      <c r="BG28" s="66"/>
      <c r="BH28" s="67"/>
      <c r="BI28" s="67"/>
      <c r="BJ28" s="67"/>
      <c r="BK28" s="67"/>
      <c r="BL28" s="67"/>
      <c r="BM28" s="68"/>
      <c r="BN28" s="68"/>
      <c r="BO28" s="68"/>
      <c r="BP28" s="68"/>
      <c r="BQ28" s="68"/>
      <c r="BR28" s="68"/>
      <c r="BS28" s="68"/>
      <c r="BT28" s="68"/>
      <c r="BU28" s="68"/>
      <c r="BV28" s="68"/>
      <c r="BW28" s="68"/>
      <c r="BX28" s="68"/>
      <c r="BY28" s="68"/>
      <c r="BZ28" s="74"/>
      <c r="CA28" s="6">
        <f t="shared" si="2"/>
        <v>2</v>
      </c>
      <c r="CB28" s="6"/>
      <c r="CC28" s="6"/>
      <c r="CD28" s="66"/>
      <c r="CE28" s="74"/>
      <c r="CF28" s="74"/>
      <c r="CG28" s="74"/>
      <c r="CH28" s="74"/>
      <c r="CI28" s="6">
        <f t="shared" si="3"/>
        <v>0</v>
      </c>
      <c r="CJ28" s="6"/>
      <c r="CK28" s="6"/>
      <c r="CL28" s="68"/>
      <c r="CM28" s="68"/>
      <c r="CN28" s="68"/>
      <c r="CO28" s="74"/>
      <c r="CP28" s="6">
        <f t="shared" si="4"/>
        <v>0</v>
      </c>
      <c r="CQ28" s="6">
        <v>50</v>
      </c>
      <c r="CR28" s="6">
        <f t="shared" si="5"/>
        <v>52</v>
      </c>
    </row>
    <row r="29" spans="1:96">
      <c r="A29" s="17" t="s">
        <v>1588</v>
      </c>
      <c r="B29" s="17"/>
      <c r="C29" s="17" t="s">
        <v>1589</v>
      </c>
      <c r="D29" s="66">
        <v>3</v>
      </c>
      <c r="E29" s="67">
        <v>1</v>
      </c>
      <c r="F29" s="67"/>
      <c r="G29" s="68"/>
      <c r="H29" s="68"/>
      <c r="I29" s="68"/>
      <c r="J29" s="74"/>
      <c r="K29" s="74"/>
      <c r="L29" s="74"/>
      <c r="M29" s="6">
        <f t="shared" si="0"/>
        <v>4</v>
      </c>
      <c r="N29" s="66"/>
      <c r="O29" s="67"/>
      <c r="P29" s="67"/>
      <c r="Q29" s="67"/>
      <c r="R29" s="74">
        <v>3</v>
      </c>
      <c r="S29" s="66">
        <f t="shared" si="1"/>
        <v>3</v>
      </c>
      <c r="T29" s="66"/>
      <c r="U29" s="66"/>
      <c r="V29" s="66"/>
      <c r="W29" s="66"/>
      <c r="X29" s="66">
        <v>5</v>
      </c>
      <c r="Y29" s="66"/>
      <c r="Z29" s="66"/>
      <c r="AA29" s="66"/>
      <c r="AB29" s="66"/>
      <c r="AC29" s="66"/>
      <c r="AD29" s="66"/>
      <c r="AE29" s="66"/>
      <c r="AF29" s="66"/>
      <c r="AG29" s="66"/>
      <c r="AH29" s="66"/>
      <c r="AI29" s="66"/>
      <c r="AJ29" s="66"/>
      <c r="AK29" s="66"/>
      <c r="AL29" s="66"/>
      <c r="AM29" s="66"/>
      <c r="AN29" s="66"/>
      <c r="AO29" s="66"/>
      <c r="AP29" s="66"/>
      <c r="AQ29" s="66"/>
      <c r="AR29" s="66"/>
      <c r="AS29" s="66"/>
      <c r="AT29" s="66"/>
      <c r="AU29" s="66"/>
      <c r="AV29" s="66"/>
      <c r="AW29" s="66">
        <v>3</v>
      </c>
      <c r="AX29" s="66">
        <v>3</v>
      </c>
      <c r="AY29" s="66"/>
      <c r="AZ29" s="66"/>
      <c r="BA29" s="66"/>
      <c r="BB29" s="66"/>
      <c r="BC29" s="66"/>
      <c r="BD29" s="66"/>
      <c r="BE29" s="66"/>
      <c r="BF29" s="66"/>
      <c r="BG29" s="66"/>
      <c r="BH29" s="67"/>
      <c r="BI29" s="67">
        <v>3</v>
      </c>
      <c r="BJ29" s="67"/>
      <c r="BK29" s="67">
        <v>2</v>
      </c>
      <c r="BL29" s="67"/>
      <c r="BM29" s="68"/>
      <c r="BN29" s="68"/>
      <c r="BO29" s="68"/>
      <c r="BP29" s="68"/>
      <c r="BQ29" s="68"/>
      <c r="BR29" s="68"/>
      <c r="BS29" s="68"/>
      <c r="BT29" s="68"/>
      <c r="BU29" s="68"/>
      <c r="BV29" s="68">
        <v>3</v>
      </c>
      <c r="BW29" s="68">
        <v>3</v>
      </c>
      <c r="BX29" s="68">
        <v>5</v>
      </c>
      <c r="BY29" s="68">
        <v>5</v>
      </c>
      <c r="BZ29" s="74"/>
      <c r="CA29" s="6" t="str">
        <f t="shared" si="2"/>
        <v>20</v>
      </c>
      <c r="CB29" s="6"/>
      <c r="CC29" s="6"/>
      <c r="CD29" s="66"/>
      <c r="CE29" s="74"/>
      <c r="CF29" s="74"/>
      <c r="CG29" s="74"/>
      <c r="CH29" s="74"/>
      <c r="CI29" s="6">
        <f t="shared" si="3"/>
        <v>0</v>
      </c>
      <c r="CJ29" s="6"/>
      <c r="CK29" s="6"/>
      <c r="CL29" s="68"/>
      <c r="CM29" s="68"/>
      <c r="CN29" s="68"/>
      <c r="CO29" s="74"/>
      <c r="CP29" s="6">
        <f t="shared" si="4"/>
        <v>0</v>
      </c>
      <c r="CQ29" s="6">
        <v>50</v>
      </c>
      <c r="CR29" s="6">
        <f t="shared" si="5"/>
        <v>77</v>
      </c>
    </row>
    <row r="30" spans="1:96">
      <c r="A30" s="17" t="s">
        <v>1590</v>
      </c>
      <c r="B30" s="17"/>
      <c r="C30" s="17" t="s">
        <v>1591</v>
      </c>
      <c r="D30" s="66">
        <v>3</v>
      </c>
      <c r="E30" s="67"/>
      <c r="F30" s="67"/>
      <c r="G30" s="68"/>
      <c r="H30" s="68"/>
      <c r="I30" s="68"/>
      <c r="J30" s="74"/>
      <c r="K30" s="74"/>
      <c r="L30" s="74"/>
      <c r="M30" s="6">
        <f t="shared" si="0"/>
        <v>3</v>
      </c>
      <c r="N30" s="66"/>
      <c r="O30" s="67"/>
      <c r="P30" s="67"/>
      <c r="Q30" s="67"/>
      <c r="R30" s="74"/>
      <c r="S30" s="66">
        <f t="shared" si="1"/>
        <v>0</v>
      </c>
      <c r="T30" s="66"/>
      <c r="U30" s="66"/>
      <c r="V30" s="66"/>
      <c r="W30" s="66"/>
      <c r="X30" s="66"/>
      <c r="Y30" s="66"/>
      <c r="Z30" s="66"/>
      <c r="AA30" s="66"/>
      <c r="AB30" s="66"/>
      <c r="AC30" s="66"/>
      <c r="AD30" s="66"/>
      <c r="AE30" s="66"/>
      <c r="AF30" s="66">
        <v>5</v>
      </c>
      <c r="AG30" s="66"/>
      <c r="AH30" s="66"/>
      <c r="AI30" s="66"/>
      <c r="AJ30" s="66"/>
      <c r="AK30" s="66"/>
      <c r="AL30" s="66"/>
      <c r="AM30" s="66"/>
      <c r="AN30" s="66"/>
      <c r="AO30" s="66"/>
      <c r="AP30" s="66"/>
      <c r="AQ30" s="66"/>
      <c r="AR30" s="66"/>
      <c r="AS30" s="66"/>
      <c r="AT30" s="66"/>
      <c r="AU30" s="66"/>
      <c r="AV30" s="66"/>
      <c r="AW30" s="66"/>
      <c r="AX30" s="66"/>
      <c r="AY30" s="66"/>
      <c r="AZ30" s="66"/>
      <c r="BA30" s="66"/>
      <c r="BB30" s="66"/>
      <c r="BC30" s="66"/>
      <c r="BD30" s="66"/>
      <c r="BE30" s="66"/>
      <c r="BF30" s="66"/>
      <c r="BG30" s="66"/>
      <c r="BH30" s="67"/>
      <c r="BI30" s="67"/>
      <c r="BJ30" s="67"/>
      <c r="BK30" s="67"/>
      <c r="BL30" s="67"/>
      <c r="BM30" s="68"/>
      <c r="BN30" s="68"/>
      <c r="BO30" s="68"/>
      <c r="BP30" s="68"/>
      <c r="BQ30" s="68"/>
      <c r="BR30" s="68"/>
      <c r="BS30" s="68"/>
      <c r="BT30" s="68"/>
      <c r="BU30" s="68"/>
      <c r="BV30" s="68"/>
      <c r="BW30" s="68"/>
      <c r="BX30" s="68"/>
      <c r="BY30" s="68">
        <v>2</v>
      </c>
      <c r="BZ30" s="74"/>
      <c r="CA30" s="6">
        <f t="shared" si="2"/>
        <v>7</v>
      </c>
      <c r="CB30" s="6"/>
      <c r="CC30" s="6"/>
      <c r="CD30" s="66"/>
      <c r="CE30" s="74"/>
      <c r="CF30" s="74"/>
      <c r="CG30" s="74"/>
      <c r="CH30" s="74"/>
      <c r="CI30" s="6">
        <f t="shared" si="3"/>
        <v>0</v>
      </c>
      <c r="CJ30" s="6"/>
      <c r="CK30" s="6"/>
      <c r="CL30" s="68"/>
      <c r="CM30" s="68"/>
      <c r="CN30" s="68"/>
      <c r="CO30" s="74"/>
      <c r="CP30" s="6">
        <f t="shared" si="4"/>
        <v>0</v>
      </c>
      <c r="CQ30" s="6">
        <v>50</v>
      </c>
      <c r="CR30" s="6">
        <f t="shared" si="5"/>
        <v>60</v>
      </c>
    </row>
    <row r="31" spans="1:96">
      <c r="A31" s="17" t="s">
        <v>1592</v>
      </c>
      <c r="B31" s="17"/>
      <c r="C31" s="17" t="s">
        <v>1593</v>
      </c>
      <c r="D31" s="66"/>
      <c r="E31" s="67"/>
      <c r="F31" s="67"/>
      <c r="G31" s="68"/>
      <c r="H31" s="68"/>
      <c r="I31" s="68"/>
      <c r="J31" s="74"/>
      <c r="K31" s="74"/>
      <c r="L31" s="74"/>
      <c r="M31" s="6">
        <f t="shared" si="0"/>
        <v>0</v>
      </c>
      <c r="N31" s="66"/>
      <c r="O31" s="67"/>
      <c r="P31" s="67"/>
      <c r="Q31" s="67"/>
      <c r="R31" s="74"/>
      <c r="S31" s="66">
        <f t="shared" si="1"/>
        <v>0</v>
      </c>
      <c r="T31" s="66">
        <v>5</v>
      </c>
      <c r="U31" s="66">
        <v>2</v>
      </c>
      <c r="V31" s="66">
        <v>2</v>
      </c>
      <c r="W31" s="66"/>
      <c r="X31" s="66"/>
      <c r="Y31" s="66">
        <v>3</v>
      </c>
      <c r="Z31" s="66">
        <v>2</v>
      </c>
      <c r="AA31" s="66">
        <v>3</v>
      </c>
      <c r="AB31" s="66">
        <v>3</v>
      </c>
      <c r="AC31" s="66"/>
      <c r="AD31" s="66"/>
      <c r="AE31" s="66"/>
      <c r="AF31" s="66"/>
      <c r="AG31" s="66">
        <v>2</v>
      </c>
      <c r="AH31" s="66">
        <v>5</v>
      </c>
      <c r="AI31" s="66"/>
      <c r="AJ31" s="66">
        <v>3</v>
      </c>
      <c r="AK31" s="66">
        <v>3</v>
      </c>
      <c r="AL31" s="66">
        <v>3</v>
      </c>
      <c r="AM31" s="66">
        <v>4</v>
      </c>
      <c r="AN31" s="66">
        <v>3</v>
      </c>
      <c r="AO31" s="66"/>
      <c r="AP31" s="66"/>
      <c r="AQ31" s="66">
        <v>3</v>
      </c>
      <c r="AR31" s="66"/>
      <c r="AS31" s="66"/>
      <c r="AT31" s="66"/>
      <c r="AU31" s="66"/>
      <c r="AV31" s="66"/>
      <c r="AW31" s="66"/>
      <c r="AX31" s="66"/>
      <c r="AY31" s="66"/>
      <c r="AZ31" s="66"/>
      <c r="BA31" s="66"/>
      <c r="BB31" s="66"/>
      <c r="BC31" s="66"/>
      <c r="BD31" s="66"/>
      <c r="BE31" s="66"/>
      <c r="BF31" s="66"/>
      <c r="BG31" s="66">
        <v>2</v>
      </c>
      <c r="BH31" s="67">
        <v>3</v>
      </c>
      <c r="BI31" s="67"/>
      <c r="BJ31" s="67"/>
      <c r="BK31" s="67"/>
      <c r="BL31" s="67"/>
      <c r="BM31" s="68">
        <v>5</v>
      </c>
      <c r="BN31" s="68">
        <v>5</v>
      </c>
      <c r="BO31" s="68">
        <v>5</v>
      </c>
      <c r="BP31" s="68"/>
      <c r="BQ31" s="68"/>
      <c r="BR31" s="68"/>
      <c r="BS31" s="68"/>
      <c r="BT31" s="68"/>
      <c r="BU31" s="68"/>
      <c r="BV31" s="68"/>
      <c r="BW31" s="68"/>
      <c r="BX31" s="68"/>
      <c r="BY31" s="68"/>
      <c r="BZ31" s="74">
        <v>5</v>
      </c>
      <c r="CA31" s="6" t="str">
        <f t="shared" si="2"/>
        <v>20</v>
      </c>
      <c r="CB31" s="6"/>
      <c r="CC31" s="6"/>
      <c r="CD31" s="66"/>
      <c r="CE31" s="74">
        <v>2</v>
      </c>
      <c r="CF31" s="74"/>
      <c r="CG31" s="74"/>
      <c r="CH31" s="74">
        <v>2</v>
      </c>
      <c r="CI31" s="6">
        <f t="shared" si="3"/>
        <v>4</v>
      </c>
      <c r="CJ31" s="6"/>
      <c r="CK31" s="6"/>
      <c r="CL31" s="68">
        <v>2</v>
      </c>
      <c r="CM31" s="68"/>
      <c r="CN31" s="68"/>
      <c r="CO31" s="74"/>
      <c r="CP31" s="6">
        <f t="shared" si="4"/>
        <v>2</v>
      </c>
      <c r="CQ31" s="6">
        <v>50</v>
      </c>
      <c r="CR31" s="6">
        <f t="shared" si="5"/>
        <v>76</v>
      </c>
    </row>
    <row r="32" spans="1:96">
      <c r="A32" s="17" t="s">
        <v>1594</v>
      </c>
      <c r="B32" s="17"/>
      <c r="C32" s="17" t="s">
        <v>1595</v>
      </c>
      <c r="D32" s="66"/>
      <c r="E32" s="67"/>
      <c r="F32" s="67">
        <v>2</v>
      </c>
      <c r="G32" s="68"/>
      <c r="H32" s="68"/>
      <c r="I32" s="68"/>
      <c r="J32" s="74"/>
      <c r="K32" s="74"/>
      <c r="L32" s="74"/>
      <c r="M32" s="6">
        <f t="shared" si="0"/>
        <v>2</v>
      </c>
      <c r="N32" s="66">
        <v>2</v>
      </c>
      <c r="O32" s="67"/>
      <c r="P32" s="67"/>
      <c r="Q32" s="67"/>
      <c r="R32" s="74"/>
      <c r="S32" s="66">
        <f t="shared" si="1"/>
        <v>2</v>
      </c>
      <c r="T32" s="66">
        <v>5</v>
      </c>
      <c r="U32" s="66">
        <v>2</v>
      </c>
      <c r="V32" s="66">
        <v>2</v>
      </c>
      <c r="W32" s="66">
        <v>2</v>
      </c>
      <c r="X32" s="66">
        <v>5</v>
      </c>
      <c r="Y32" s="66"/>
      <c r="Z32" s="66"/>
      <c r="AA32" s="66"/>
      <c r="AB32" s="66"/>
      <c r="AC32" s="66"/>
      <c r="AD32" s="66"/>
      <c r="AE32" s="66"/>
      <c r="AF32" s="66"/>
      <c r="AG32" s="66"/>
      <c r="AH32" s="66">
        <v>5</v>
      </c>
      <c r="AI32" s="66"/>
      <c r="AJ32" s="66">
        <v>3</v>
      </c>
      <c r="AK32" s="66"/>
      <c r="AL32" s="66">
        <v>3</v>
      </c>
      <c r="AM32" s="66">
        <v>4</v>
      </c>
      <c r="AN32" s="66">
        <v>3</v>
      </c>
      <c r="AO32" s="66">
        <v>3</v>
      </c>
      <c r="AP32" s="66"/>
      <c r="AQ32" s="66">
        <v>3</v>
      </c>
      <c r="AR32" s="66"/>
      <c r="AS32" s="66">
        <v>2</v>
      </c>
      <c r="AT32" s="66">
        <v>2</v>
      </c>
      <c r="AU32" s="66">
        <v>3</v>
      </c>
      <c r="AV32" s="66"/>
      <c r="AW32" s="66"/>
      <c r="AX32" s="66"/>
      <c r="AY32" s="66">
        <v>3</v>
      </c>
      <c r="AZ32" s="66">
        <v>2</v>
      </c>
      <c r="BA32" s="66">
        <v>3</v>
      </c>
      <c r="BB32" s="66">
        <v>3</v>
      </c>
      <c r="BC32" s="66">
        <v>3</v>
      </c>
      <c r="BD32" s="66"/>
      <c r="BE32" s="66"/>
      <c r="BF32" s="66"/>
      <c r="BG32" s="66">
        <v>2</v>
      </c>
      <c r="BH32" s="67">
        <v>3</v>
      </c>
      <c r="BI32" s="67"/>
      <c r="BJ32" s="67"/>
      <c r="BK32" s="67">
        <v>2</v>
      </c>
      <c r="BL32" s="67"/>
      <c r="BM32" s="68"/>
      <c r="BN32" s="68"/>
      <c r="BO32" s="68"/>
      <c r="BP32" s="68"/>
      <c r="BQ32" s="68"/>
      <c r="BR32" s="68">
        <v>5</v>
      </c>
      <c r="BS32" s="68">
        <v>3</v>
      </c>
      <c r="BT32" s="68">
        <v>3</v>
      </c>
      <c r="BU32" s="68"/>
      <c r="BV32" s="68"/>
      <c r="BW32" s="68"/>
      <c r="BX32" s="68"/>
      <c r="BY32" s="68">
        <v>5</v>
      </c>
      <c r="BZ32" s="74"/>
      <c r="CA32" s="6" t="str">
        <f t="shared" si="2"/>
        <v>20</v>
      </c>
      <c r="CB32" s="6"/>
      <c r="CC32" s="6"/>
      <c r="CD32" s="66"/>
      <c r="CE32" s="74">
        <v>2</v>
      </c>
      <c r="CF32" s="74">
        <v>2</v>
      </c>
      <c r="CG32" s="74"/>
      <c r="CH32" s="74">
        <v>2</v>
      </c>
      <c r="CI32" s="6" t="str">
        <f t="shared" si="3"/>
        <v>5</v>
      </c>
      <c r="CJ32" s="6"/>
      <c r="CK32" s="6">
        <v>2</v>
      </c>
      <c r="CL32" s="68"/>
      <c r="CM32" s="68"/>
      <c r="CN32" s="68"/>
      <c r="CO32" s="74">
        <v>2</v>
      </c>
      <c r="CP32" s="6">
        <f t="shared" si="4"/>
        <v>4</v>
      </c>
      <c r="CQ32" s="6">
        <v>50</v>
      </c>
      <c r="CR32" s="6">
        <f t="shared" si="5"/>
        <v>83</v>
      </c>
    </row>
    <row r="33" spans="1:96">
      <c r="A33" s="17" t="s">
        <v>1596</v>
      </c>
      <c r="B33" s="17"/>
      <c r="C33" s="17" t="s">
        <v>1597</v>
      </c>
      <c r="D33" s="66"/>
      <c r="E33" s="67"/>
      <c r="F33" s="67"/>
      <c r="G33" s="68"/>
      <c r="H33" s="68"/>
      <c r="I33" s="68"/>
      <c r="J33" s="74"/>
      <c r="K33" s="74"/>
      <c r="L33" s="74"/>
      <c r="M33" s="6">
        <f t="shared" si="0"/>
        <v>0</v>
      </c>
      <c r="N33" s="66"/>
      <c r="O33" s="67"/>
      <c r="P33" s="67"/>
      <c r="Q33" s="67"/>
      <c r="R33" s="74"/>
      <c r="S33" s="66">
        <f t="shared" si="1"/>
        <v>0</v>
      </c>
      <c r="T33" s="66"/>
      <c r="U33" s="66"/>
      <c r="V33" s="66"/>
      <c r="W33" s="66"/>
      <c r="X33" s="66"/>
      <c r="Y33" s="66"/>
      <c r="Z33" s="66"/>
      <c r="AA33" s="66"/>
      <c r="AB33" s="66"/>
      <c r="AC33" s="66">
        <v>5</v>
      </c>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c r="BF33" s="66"/>
      <c r="BG33" s="66"/>
      <c r="BH33" s="67"/>
      <c r="BI33" s="67"/>
      <c r="BJ33" s="67"/>
      <c r="BK33" s="67"/>
      <c r="BL33" s="67"/>
      <c r="BM33" s="68"/>
      <c r="BN33" s="68"/>
      <c r="BO33" s="68"/>
      <c r="BP33" s="68"/>
      <c r="BQ33" s="68"/>
      <c r="BR33" s="68"/>
      <c r="BS33" s="68"/>
      <c r="BT33" s="68"/>
      <c r="BU33" s="68"/>
      <c r="BV33" s="68"/>
      <c r="BW33" s="68"/>
      <c r="BX33" s="68"/>
      <c r="BY33" s="68"/>
      <c r="BZ33" s="74"/>
      <c r="CA33" s="6">
        <f t="shared" si="2"/>
        <v>5</v>
      </c>
      <c r="CB33" s="6"/>
      <c r="CC33" s="6"/>
      <c r="CD33" s="66"/>
      <c r="CE33" s="74"/>
      <c r="CF33" s="74"/>
      <c r="CG33" s="74"/>
      <c r="CH33" s="74"/>
      <c r="CI33" s="6">
        <f t="shared" si="3"/>
        <v>0</v>
      </c>
      <c r="CJ33" s="6"/>
      <c r="CK33" s="6"/>
      <c r="CL33" s="68"/>
      <c r="CM33" s="68"/>
      <c r="CN33" s="68"/>
      <c r="CO33" s="74"/>
      <c r="CP33" s="6">
        <f t="shared" si="4"/>
        <v>0</v>
      </c>
      <c r="CQ33" s="6">
        <v>50</v>
      </c>
      <c r="CR33" s="6">
        <f t="shared" si="5"/>
        <v>55</v>
      </c>
    </row>
    <row r="34" spans="1:96">
      <c r="A34" s="17" t="s">
        <v>1598</v>
      </c>
      <c r="B34" s="17"/>
      <c r="C34" s="17" t="s">
        <v>1599</v>
      </c>
      <c r="D34" s="66"/>
      <c r="E34" s="67"/>
      <c r="F34" s="67"/>
      <c r="G34" s="68"/>
      <c r="H34" s="68"/>
      <c r="I34" s="68"/>
      <c r="J34" s="74"/>
      <c r="K34" s="74"/>
      <c r="L34" s="74"/>
      <c r="M34" s="6">
        <f t="shared" si="0"/>
        <v>0</v>
      </c>
      <c r="N34" s="66"/>
      <c r="O34" s="67"/>
      <c r="P34" s="67"/>
      <c r="Q34" s="67"/>
      <c r="R34" s="74"/>
      <c r="S34" s="66">
        <f t="shared" si="1"/>
        <v>0</v>
      </c>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6"/>
      <c r="BD34" s="66"/>
      <c r="BE34" s="66"/>
      <c r="BF34" s="66"/>
      <c r="BG34" s="66"/>
      <c r="BH34" s="67"/>
      <c r="BI34" s="67"/>
      <c r="BJ34" s="67"/>
      <c r="BK34" s="67"/>
      <c r="BL34" s="67"/>
      <c r="BM34" s="68"/>
      <c r="BN34" s="68"/>
      <c r="BO34" s="68"/>
      <c r="BP34" s="68"/>
      <c r="BQ34" s="68"/>
      <c r="BR34" s="68"/>
      <c r="BS34" s="68"/>
      <c r="BT34" s="68"/>
      <c r="BU34" s="68"/>
      <c r="BV34" s="68"/>
      <c r="BW34" s="68"/>
      <c r="BX34" s="68"/>
      <c r="BY34" s="68"/>
      <c r="BZ34" s="74"/>
      <c r="CA34" s="6">
        <f t="shared" si="2"/>
        <v>0</v>
      </c>
      <c r="CB34" s="6"/>
      <c r="CC34" s="6"/>
      <c r="CD34" s="66"/>
      <c r="CE34" s="74"/>
      <c r="CF34" s="74"/>
      <c r="CG34" s="74"/>
      <c r="CH34" s="74"/>
      <c r="CI34" s="6">
        <f t="shared" si="3"/>
        <v>0</v>
      </c>
      <c r="CJ34" s="6"/>
      <c r="CK34" s="6"/>
      <c r="CL34" s="68"/>
      <c r="CM34" s="68"/>
      <c r="CN34" s="68"/>
      <c r="CO34" s="74"/>
      <c r="CP34" s="6">
        <f t="shared" si="4"/>
        <v>0</v>
      </c>
      <c r="CQ34" s="6">
        <v>50</v>
      </c>
      <c r="CR34" s="6">
        <f t="shared" si="5"/>
        <v>50</v>
      </c>
    </row>
    <row r="35" spans="1:96">
      <c r="A35" s="17" t="s">
        <v>1600</v>
      </c>
      <c r="B35" s="17"/>
      <c r="C35" s="17" t="s">
        <v>1601</v>
      </c>
      <c r="D35" s="66"/>
      <c r="E35" s="67"/>
      <c r="F35" s="67"/>
      <c r="G35" s="68"/>
      <c r="H35" s="68">
        <v>2</v>
      </c>
      <c r="I35" s="68"/>
      <c r="J35" s="74"/>
      <c r="K35" s="74"/>
      <c r="L35" s="74"/>
      <c r="M35" s="6">
        <f t="shared" si="0"/>
        <v>2</v>
      </c>
      <c r="N35" s="66">
        <v>2</v>
      </c>
      <c r="O35" s="67"/>
      <c r="P35" s="67"/>
      <c r="Q35" s="67">
        <v>2</v>
      </c>
      <c r="R35" s="74"/>
      <c r="S35" s="66">
        <f t="shared" si="1"/>
        <v>4</v>
      </c>
      <c r="T35" s="66"/>
      <c r="U35" s="66"/>
      <c r="V35" s="66"/>
      <c r="W35" s="66"/>
      <c r="X35" s="66"/>
      <c r="Y35" s="66"/>
      <c r="Z35" s="66"/>
      <c r="AA35" s="66"/>
      <c r="AB35" s="66"/>
      <c r="AC35" s="66">
        <v>5</v>
      </c>
      <c r="AD35" s="66"/>
      <c r="AE35" s="66"/>
      <c r="AF35" s="66"/>
      <c r="AG35" s="66"/>
      <c r="AH35" s="66"/>
      <c r="AI35" s="66"/>
      <c r="AJ35" s="66">
        <v>3</v>
      </c>
      <c r="AK35" s="66"/>
      <c r="AL35" s="66">
        <v>3</v>
      </c>
      <c r="AM35" s="66">
        <v>4</v>
      </c>
      <c r="AN35" s="66">
        <v>3</v>
      </c>
      <c r="AO35" s="66"/>
      <c r="AP35" s="66"/>
      <c r="AQ35" s="66">
        <v>3</v>
      </c>
      <c r="AR35" s="66"/>
      <c r="AS35" s="66"/>
      <c r="AT35" s="66"/>
      <c r="AU35" s="66"/>
      <c r="AV35" s="66"/>
      <c r="AW35" s="66"/>
      <c r="AX35" s="66"/>
      <c r="AY35" s="66"/>
      <c r="AZ35" s="66"/>
      <c r="BA35" s="66"/>
      <c r="BB35" s="66"/>
      <c r="BC35" s="66"/>
      <c r="BD35" s="66"/>
      <c r="BE35" s="66"/>
      <c r="BF35" s="66"/>
      <c r="BG35" s="66">
        <v>2</v>
      </c>
      <c r="BH35" s="67"/>
      <c r="BI35" s="67"/>
      <c r="BJ35" s="67"/>
      <c r="BK35" s="67">
        <v>2</v>
      </c>
      <c r="BL35" s="67"/>
      <c r="BM35" s="68"/>
      <c r="BN35" s="68"/>
      <c r="BO35" s="68"/>
      <c r="BP35" s="68"/>
      <c r="BQ35" s="68"/>
      <c r="BR35" s="68"/>
      <c r="BS35" s="68"/>
      <c r="BT35" s="68"/>
      <c r="BU35" s="68"/>
      <c r="BV35" s="68"/>
      <c r="BW35" s="68"/>
      <c r="BX35" s="68"/>
      <c r="BY35" s="68"/>
      <c r="BZ35" s="74"/>
      <c r="CA35" s="6" t="str">
        <f t="shared" si="2"/>
        <v>20</v>
      </c>
      <c r="CB35" s="6"/>
      <c r="CC35" s="6"/>
      <c r="CD35" s="66">
        <v>2</v>
      </c>
      <c r="CE35" s="74">
        <v>2</v>
      </c>
      <c r="CF35" s="74"/>
      <c r="CG35" s="74"/>
      <c r="CH35" s="74">
        <v>2</v>
      </c>
      <c r="CI35" s="6" t="str">
        <f t="shared" si="3"/>
        <v>5</v>
      </c>
      <c r="CJ35" s="6"/>
      <c r="CK35" s="6">
        <v>2</v>
      </c>
      <c r="CL35" s="68"/>
      <c r="CM35" s="68"/>
      <c r="CN35" s="68"/>
      <c r="CO35" s="74"/>
      <c r="CP35" s="6">
        <f t="shared" si="4"/>
        <v>2</v>
      </c>
      <c r="CQ35" s="6">
        <v>50</v>
      </c>
      <c r="CR35" s="6">
        <f t="shared" si="5"/>
        <v>83</v>
      </c>
    </row>
    <row r="36" spans="1:96">
      <c r="A36" s="17" t="s">
        <v>1602</v>
      </c>
      <c r="B36" s="17"/>
      <c r="C36" s="17" t="s">
        <v>1603</v>
      </c>
      <c r="D36" s="66"/>
      <c r="E36" s="67"/>
      <c r="F36" s="67"/>
      <c r="G36" s="68"/>
      <c r="H36" s="68"/>
      <c r="I36" s="68"/>
      <c r="J36" s="74"/>
      <c r="K36" s="74"/>
      <c r="L36" s="74"/>
      <c r="M36" s="6">
        <f t="shared" si="0"/>
        <v>0</v>
      </c>
      <c r="N36" s="66"/>
      <c r="O36" s="67"/>
      <c r="P36" s="67"/>
      <c r="Q36" s="67"/>
      <c r="R36" s="74"/>
      <c r="S36" s="66">
        <f t="shared" si="1"/>
        <v>0</v>
      </c>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c r="AT36" s="66"/>
      <c r="AU36" s="66"/>
      <c r="AV36" s="66"/>
      <c r="AW36" s="66"/>
      <c r="AX36" s="66"/>
      <c r="AY36" s="66"/>
      <c r="AZ36" s="66"/>
      <c r="BA36" s="66"/>
      <c r="BB36" s="66"/>
      <c r="BC36" s="66"/>
      <c r="BD36" s="66"/>
      <c r="BE36" s="66"/>
      <c r="BF36" s="66"/>
      <c r="BG36" s="66"/>
      <c r="BH36" s="67"/>
      <c r="BI36" s="67"/>
      <c r="BJ36" s="67"/>
      <c r="BK36" s="67"/>
      <c r="BL36" s="67"/>
      <c r="BM36" s="68"/>
      <c r="BN36" s="68"/>
      <c r="BO36" s="68"/>
      <c r="BP36" s="68"/>
      <c r="BQ36" s="68"/>
      <c r="BR36" s="68"/>
      <c r="BS36" s="68"/>
      <c r="BT36" s="68"/>
      <c r="BU36" s="68"/>
      <c r="BV36" s="68"/>
      <c r="BW36" s="68"/>
      <c r="BX36" s="68"/>
      <c r="BY36" s="68"/>
      <c r="BZ36" s="74"/>
      <c r="CA36" s="6">
        <f t="shared" si="2"/>
        <v>0</v>
      </c>
      <c r="CB36" s="6"/>
      <c r="CC36" s="6"/>
      <c r="CD36" s="66"/>
      <c r="CE36" s="74"/>
      <c r="CF36" s="74"/>
      <c r="CG36" s="74"/>
      <c r="CH36" s="74"/>
      <c r="CI36" s="6">
        <f t="shared" si="3"/>
        <v>0</v>
      </c>
      <c r="CJ36" s="6"/>
      <c r="CK36" s="6"/>
      <c r="CL36" s="68"/>
      <c r="CM36" s="68"/>
      <c r="CN36" s="68"/>
      <c r="CO36" s="74"/>
      <c r="CP36" s="6">
        <f t="shared" si="4"/>
        <v>0</v>
      </c>
      <c r="CQ36" s="6">
        <v>50</v>
      </c>
      <c r="CR36" s="6">
        <f t="shared" si="5"/>
        <v>50</v>
      </c>
    </row>
    <row r="37" spans="1:96">
      <c r="A37" s="17" t="s">
        <v>1604</v>
      </c>
      <c r="B37" s="17"/>
      <c r="C37" s="17" t="s">
        <v>1605</v>
      </c>
      <c r="D37" s="66"/>
      <c r="E37" s="67"/>
      <c r="F37" s="67"/>
      <c r="G37" s="68"/>
      <c r="H37" s="68"/>
      <c r="I37" s="68"/>
      <c r="J37" s="74"/>
      <c r="K37" s="74"/>
      <c r="L37" s="74"/>
      <c r="M37" s="6">
        <f t="shared" si="0"/>
        <v>0</v>
      </c>
      <c r="N37" s="66"/>
      <c r="O37" s="67"/>
      <c r="P37" s="67"/>
      <c r="Q37" s="67"/>
      <c r="R37" s="74">
        <v>3</v>
      </c>
      <c r="S37" s="66">
        <f t="shared" si="1"/>
        <v>3</v>
      </c>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6"/>
      <c r="AT37" s="66"/>
      <c r="AU37" s="66"/>
      <c r="AV37" s="66"/>
      <c r="AW37" s="66"/>
      <c r="AX37" s="66"/>
      <c r="AY37" s="66"/>
      <c r="AZ37" s="66"/>
      <c r="BA37" s="66"/>
      <c r="BB37" s="66"/>
      <c r="BC37" s="66"/>
      <c r="BD37" s="66"/>
      <c r="BE37" s="66"/>
      <c r="BF37" s="66"/>
      <c r="BG37" s="66"/>
      <c r="BH37" s="67"/>
      <c r="BI37" s="67"/>
      <c r="BJ37" s="67"/>
      <c r="BK37" s="67"/>
      <c r="BL37" s="67"/>
      <c r="BM37" s="68"/>
      <c r="BN37" s="68"/>
      <c r="BO37" s="68"/>
      <c r="BP37" s="68"/>
      <c r="BQ37" s="68"/>
      <c r="BR37" s="68"/>
      <c r="BS37" s="68"/>
      <c r="BT37" s="68"/>
      <c r="BU37" s="68"/>
      <c r="BV37" s="68"/>
      <c r="BW37" s="68"/>
      <c r="BX37" s="68"/>
      <c r="BY37" s="68"/>
      <c r="BZ37" s="74"/>
      <c r="CA37" s="6">
        <f t="shared" si="2"/>
        <v>0</v>
      </c>
      <c r="CB37" s="6"/>
      <c r="CC37" s="6"/>
      <c r="CD37" s="66"/>
      <c r="CE37" s="74"/>
      <c r="CF37" s="74"/>
      <c r="CG37" s="74"/>
      <c r="CH37" s="74"/>
      <c r="CI37" s="6">
        <f t="shared" si="3"/>
        <v>0</v>
      </c>
      <c r="CJ37" s="6"/>
      <c r="CK37" s="6"/>
      <c r="CL37" s="68"/>
      <c r="CM37" s="68"/>
      <c r="CN37" s="68"/>
      <c r="CO37" s="74"/>
      <c r="CP37" s="6">
        <f t="shared" si="4"/>
        <v>0</v>
      </c>
      <c r="CQ37" s="6">
        <v>50</v>
      </c>
      <c r="CR37" s="6">
        <f t="shared" si="5"/>
        <v>53</v>
      </c>
    </row>
    <row r="38" spans="1:96">
      <c r="A38" s="17" t="s">
        <v>1606</v>
      </c>
      <c r="B38" s="17"/>
      <c r="C38" s="17" t="s">
        <v>1607</v>
      </c>
      <c r="D38" s="66"/>
      <c r="E38" s="67"/>
      <c r="F38" s="67"/>
      <c r="G38" s="68"/>
      <c r="H38" s="68"/>
      <c r="I38" s="68"/>
      <c r="J38" s="74"/>
      <c r="K38" s="74"/>
      <c r="L38" s="74"/>
      <c r="M38" s="6">
        <f t="shared" si="0"/>
        <v>0</v>
      </c>
      <c r="N38" s="66"/>
      <c r="O38" s="67"/>
      <c r="P38" s="67"/>
      <c r="Q38" s="67"/>
      <c r="R38" s="74">
        <v>3</v>
      </c>
      <c r="S38" s="66">
        <f t="shared" si="1"/>
        <v>3</v>
      </c>
      <c r="T38" s="66"/>
      <c r="U38" s="66"/>
      <c r="V38" s="66"/>
      <c r="W38" s="66"/>
      <c r="X38" s="66"/>
      <c r="Y38" s="66"/>
      <c r="Z38" s="66"/>
      <c r="AA38" s="66"/>
      <c r="AB38" s="66"/>
      <c r="AC38" s="66"/>
      <c r="AD38" s="66"/>
      <c r="AE38" s="66"/>
      <c r="AF38" s="66"/>
      <c r="AG38" s="66"/>
      <c r="AH38" s="66"/>
      <c r="AI38" s="66"/>
      <c r="AJ38" s="66"/>
      <c r="AK38" s="66"/>
      <c r="AL38" s="66"/>
      <c r="AM38" s="66"/>
      <c r="AN38" s="66"/>
      <c r="AO38" s="66"/>
      <c r="AP38" s="66"/>
      <c r="AQ38" s="66"/>
      <c r="AR38" s="66"/>
      <c r="AS38" s="66"/>
      <c r="AT38" s="66"/>
      <c r="AU38" s="66"/>
      <c r="AV38" s="66"/>
      <c r="AW38" s="66"/>
      <c r="AX38" s="66"/>
      <c r="AY38" s="66"/>
      <c r="AZ38" s="66"/>
      <c r="BA38" s="66"/>
      <c r="BB38" s="66"/>
      <c r="BC38" s="66"/>
      <c r="BD38" s="66"/>
      <c r="BE38" s="66"/>
      <c r="BF38" s="66"/>
      <c r="BG38" s="66"/>
      <c r="BH38" s="67"/>
      <c r="BI38" s="67"/>
      <c r="BJ38" s="67"/>
      <c r="BK38" s="67"/>
      <c r="BL38" s="67"/>
      <c r="BM38" s="68"/>
      <c r="BN38" s="68"/>
      <c r="BO38" s="68"/>
      <c r="BP38" s="68"/>
      <c r="BQ38" s="68"/>
      <c r="BR38" s="68"/>
      <c r="BS38" s="68"/>
      <c r="BT38" s="68"/>
      <c r="BU38" s="68"/>
      <c r="BV38" s="68"/>
      <c r="BW38" s="68"/>
      <c r="BX38" s="68"/>
      <c r="BY38" s="68"/>
      <c r="BZ38" s="74"/>
      <c r="CA38" s="6">
        <f t="shared" si="2"/>
        <v>0</v>
      </c>
      <c r="CB38" s="6"/>
      <c r="CC38" s="6"/>
      <c r="CD38" s="66"/>
      <c r="CE38" s="74"/>
      <c r="CF38" s="74"/>
      <c r="CG38" s="74"/>
      <c r="CH38" s="74"/>
      <c r="CI38" s="6">
        <f t="shared" si="3"/>
        <v>0</v>
      </c>
      <c r="CJ38" s="6"/>
      <c r="CK38" s="6"/>
      <c r="CL38" s="68"/>
      <c r="CM38" s="68"/>
      <c r="CN38" s="68"/>
      <c r="CO38" s="74"/>
      <c r="CP38" s="6">
        <f t="shared" si="4"/>
        <v>0</v>
      </c>
      <c r="CQ38" s="6">
        <v>50</v>
      </c>
      <c r="CR38" s="6">
        <f t="shared" si="5"/>
        <v>53</v>
      </c>
    </row>
    <row r="39" spans="1:96">
      <c r="A39" s="17" t="s">
        <v>1608</v>
      </c>
      <c r="B39" s="17"/>
      <c r="C39" s="17" t="s">
        <v>1609</v>
      </c>
      <c r="D39" s="66"/>
      <c r="E39" s="67"/>
      <c r="F39" s="67"/>
      <c r="G39" s="68"/>
      <c r="H39" s="68"/>
      <c r="I39" s="68"/>
      <c r="J39" s="74"/>
      <c r="K39" s="74"/>
      <c r="L39" s="74"/>
      <c r="M39" s="6">
        <f t="shared" si="0"/>
        <v>0</v>
      </c>
      <c r="N39" s="66"/>
      <c r="O39" s="67"/>
      <c r="P39" s="67"/>
      <c r="Q39" s="67"/>
      <c r="R39" s="74"/>
      <c r="S39" s="66">
        <f t="shared" si="1"/>
        <v>0</v>
      </c>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c r="AR39" s="66"/>
      <c r="AS39" s="66"/>
      <c r="AT39" s="66"/>
      <c r="AU39" s="66"/>
      <c r="AV39" s="66"/>
      <c r="AW39" s="66"/>
      <c r="AX39" s="66"/>
      <c r="AY39" s="66"/>
      <c r="AZ39" s="66"/>
      <c r="BA39" s="66"/>
      <c r="BB39" s="66"/>
      <c r="BC39" s="66"/>
      <c r="BD39" s="66"/>
      <c r="BE39" s="66"/>
      <c r="BF39" s="66"/>
      <c r="BG39" s="66"/>
      <c r="BH39" s="67"/>
      <c r="BI39" s="67"/>
      <c r="BJ39" s="67"/>
      <c r="BK39" s="67"/>
      <c r="BL39" s="67"/>
      <c r="BM39" s="68"/>
      <c r="BN39" s="68"/>
      <c r="BO39" s="68"/>
      <c r="BP39" s="68"/>
      <c r="BQ39" s="68"/>
      <c r="BR39" s="68"/>
      <c r="BS39" s="68"/>
      <c r="BT39" s="68"/>
      <c r="BU39" s="68"/>
      <c r="BV39" s="68"/>
      <c r="BW39" s="68"/>
      <c r="BX39" s="68"/>
      <c r="BY39" s="68"/>
      <c r="BZ39" s="74"/>
      <c r="CA39" s="6">
        <f t="shared" si="2"/>
        <v>0</v>
      </c>
      <c r="CB39" s="6"/>
      <c r="CC39" s="6"/>
      <c r="CD39" s="66"/>
      <c r="CE39" s="74">
        <v>2</v>
      </c>
      <c r="CF39" s="74"/>
      <c r="CG39" s="74"/>
      <c r="CH39" s="74"/>
      <c r="CI39" s="6">
        <f t="shared" si="3"/>
        <v>2</v>
      </c>
      <c r="CJ39" s="6"/>
      <c r="CK39" s="6"/>
      <c r="CL39" s="68"/>
      <c r="CM39" s="68"/>
      <c r="CN39" s="68"/>
      <c r="CO39" s="74"/>
      <c r="CP39" s="6">
        <f t="shared" si="4"/>
        <v>0</v>
      </c>
      <c r="CQ39" s="6">
        <v>50</v>
      </c>
      <c r="CR39" s="6">
        <f t="shared" si="5"/>
        <v>52</v>
      </c>
    </row>
    <row r="40" spans="1:96">
      <c r="A40" s="17" t="s">
        <v>1610</v>
      </c>
      <c r="B40" s="17"/>
      <c r="C40" s="17" t="s">
        <v>1611</v>
      </c>
      <c r="D40" s="66"/>
      <c r="E40" s="67"/>
      <c r="F40" s="67"/>
      <c r="G40" s="68"/>
      <c r="H40" s="68"/>
      <c r="I40" s="68"/>
      <c r="J40" s="74"/>
      <c r="K40" s="74"/>
      <c r="L40" s="74"/>
      <c r="M40" s="6">
        <f t="shared" si="0"/>
        <v>0</v>
      </c>
      <c r="N40" s="66"/>
      <c r="O40" s="67"/>
      <c r="P40" s="67"/>
      <c r="Q40" s="67"/>
      <c r="R40" s="74"/>
      <c r="S40" s="66">
        <f t="shared" si="1"/>
        <v>0</v>
      </c>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7"/>
      <c r="BI40" s="67"/>
      <c r="BJ40" s="67"/>
      <c r="BK40" s="67"/>
      <c r="BL40" s="67"/>
      <c r="BM40" s="68"/>
      <c r="BN40" s="68"/>
      <c r="BO40" s="68"/>
      <c r="BP40" s="68"/>
      <c r="BQ40" s="68"/>
      <c r="BR40" s="68"/>
      <c r="BS40" s="68"/>
      <c r="BT40" s="68"/>
      <c r="BU40" s="68"/>
      <c r="BV40" s="68"/>
      <c r="BW40" s="68"/>
      <c r="BX40" s="68"/>
      <c r="BY40" s="68"/>
      <c r="BZ40" s="74"/>
      <c r="CA40" s="6">
        <f t="shared" si="2"/>
        <v>0</v>
      </c>
      <c r="CB40" s="6"/>
      <c r="CC40" s="6"/>
      <c r="CD40" s="66"/>
      <c r="CE40" s="74"/>
      <c r="CF40" s="74"/>
      <c r="CG40" s="74"/>
      <c r="CH40" s="74"/>
      <c r="CI40" s="6">
        <f t="shared" si="3"/>
        <v>0</v>
      </c>
      <c r="CJ40" s="6"/>
      <c r="CK40" s="6"/>
      <c r="CL40" s="68"/>
      <c r="CM40" s="68"/>
      <c r="CN40" s="68"/>
      <c r="CO40" s="74"/>
      <c r="CP40" s="6">
        <f t="shared" si="4"/>
        <v>0</v>
      </c>
      <c r="CQ40" s="6">
        <v>50</v>
      </c>
      <c r="CR40" s="6">
        <f t="shared" si="5"/>
        <v>50</v>
      </c>
    </row>
    <row r="41" spans="1:96">
      <c r="A41" s="17" t="s">
        <v>1612</v>
      </c>
      <c r="B41" s="17"/>
      <c r="C41" s="17" t="s">
        <v>1613</v>
      </c>
      <c r="D41" s="69"/>
      <c r="E41" s="70"/>
      <c r="F41" s="70"/>
      <c r="G41" s="68"/>
      <c r="H41" s="68"/>
      <c r="I41" s="68"/>
      <c r="J41" s="75"/>
      <c r="K41" s="75"/>
      <c r="L41" s="75"/>
      <c r="M41" s="6">
        <f t="shared" si="0"/>
        <v>0</v>
      </c>
      <c r="N41" s="69"/>
      <c r="O41" s="70"/>
      <c r="P41" s="70"/>
      <c r="Q41" s="70"/>
      <c r="R41" s="75"/>
      <c r="S41" s="66">
        <f t="shared" si="1"/>
        <v>0</v>
      </c>
      <c r="T41" s="69"/>
      <c r="U41" s="69"/>
      <c r="V41" s="69"/>
      <c r="W41" s="69"/>
      <c r="X41" s="69"/>
      <c r="Y41" s="69"/>
      <c r="Z41" s="69"/>
      <c r="AA41" s="69"/>
      <c r="AB41" s="69"/>
      <c r="AC41" s="69"/>
      <c r="AD41" s="69"/>
      <c r="AE41" s="69"/>
      <c r="AF41" s="69"/>
      <c r="AG41" s="69"/>
      <c r="AH41" s="69"/>
      <c r="AI41" s="69"/>
      <c r="AJ41" s="69"/>
      <c r="AK41" s="69"/>
      <c r="AL41" s="69"/>
      <c r="AM41" s="69"/>
      <c r="AN41" s="69"/>
      <c r="AO41" s="69"/>
      <c r="AP41" s="69"/>
      <c r="AQ41" s="69"/>
      <c r="AR41" s="69"/>
      <c r="AS41" s="69"/>
      <c r="AT41" s="69"/>
      <c r="AU41" s="69"/>
      <c r="AV41" s="69"/>
      <c r="AW41" s="69"/>
      <c r="AX41" s="69"/>
      <c r="AY41" s="69"/>
      <c r="AZ41" s="69"/>
      <c r="BA41" s="69"/>
      <c r="BB41" s="69"/>
      <c r="BC41" s="69"/>
      <c r="BD41" s="69"/>
      <c r="BE41" s="69"/>
      <c r="BF41" s="69"/>
      <c r="BG41" s="69"/>
      <c r="BH41" s="70"/>
      <c r="BI41" s="70"/>
      <c r="BJ41" s="70"/>
      <c r="BK41" s="70"/>
      <c r="BL41" s="70"/>
      <c r="BM41" s="68"/>
      <c r="BN41" s="68"/>
      <c r="BO41" s="68"/>
      <c r="BP41" s="68"/>
      <c r="BQ41" s="68"/>
      <c r="BR41" s="68"/>
      <c r="BS41" s="68"/>
      <c r="BT41" s="68"/>
      <c r="BU41" s="68"/>
      <c r="BV41" s="68"/>
      <c r="BW41" s="68"/>
      <c r="BX41" s="68"/>
      <c r="BY41" s="91"/>
      <c r="BZ41" s="75"/>
      <c r="CA41" s="6">
        <f t="shared" si="2"/>
        <v>0</v>
      </c>
      <c r="CB41" s="13"/>
      <c r="CC41" s="13"/>
      <c r="CD41" s="66"/>
      <c r="CE41" s="75"/>
      <c r="CF41" s="75"/>
      <c r="CG41" s="75"/>
      <c r="CH41" s="75"/>
      <c r="CI41" s="6">
        <f t="shared" si="3"/>
        <v>0</v>
      </c>
      <c r="CJ41" s="13"/>
      <c r="CK41" s="13"/>
      <c r="CL41" s="68"/>
      <c r="CM41" s="68"/>
      <c r="CN41" s="68"/>
      <c r="CO41" s="75"/>
      <c r="CP41" s="6">
        <f t="shared" si="4"/>
        <v>0</v>
      </c>
      <c r="CQ41" s="6">
        <v>50</v>
      </c>
      <c r="CR41" s="6">
        <f t="shared" si="5"/>
        <v>50</v>
      </c>
    </row>
    <row r="42" spans="1:96">
      <c r="A42" s="71" t="s">
        <v>1614</v>
      </c>
      <c r="B42" s="6"/>
      <c r="C42" s="6" t="s">
        <v>1615</v>
      </c>
      <c r="D42" s="66"/>
      <c r="E42" s="67"/>
      <c r="F42" s="67"/>
      <c r="G42" s="68"/>
      <c r="H42" s="68"/>
      <c r="I42" s="68"/>
      <c r="J42" s="76"/>
      <c r="K42" s="77"/>
      <c r="L42" s="78"/>
      <c r="M42" s="6">
        <f t="shared" si="0"/>
        <v>0</v>
      </c>
      <c r="N42" s="66"/>
      <c r="O42" s="67"/>
      <c r="P42" s="67"/>
      <c r="Q42" s="67"/>
      <c r="R42" s="85"/>
      <c r="S42" s="66">
        <f t="shared" si="1"/>
        <v>0</v>
      </c>
      <c r="T42" s="66"/>
      <c r="U42" s="66"/>
      <c r="V42" s="66"/>
      <c r="W42" s="66"/>
      <c r="X42" s="66"/>
      <c r="Y42" s="66"/>
      <c r="Z42" s="66"/>
      <c r="AA42" s="66"/>
      <c r="AB42" s="66"/>
      <c r="AC42" s="66"/>
      <c r="AD42" s="66"/>
      <c r="AE42" s="66"/>
      <c r="AF42" s="66"/>
      <c r="AG42" s="66"/>
      <c r="AH42" s="66"/>
      <c r="AI42" s="66"/>
      <c r="AJ42" s="66"/>
      <c r="AK42" s="66"/>
      <c r="AL42" s="66"/>
      <c r="AM42" s="66"/>
      <c r="AN42" s="66"/>
      <c r="AO42" s="66"/>
      <c r="AP42" s="66"/>
      <c r="AQ42" s="66"/>
      <c r="AR42" s="66"/>
      <c r="AS42" s="66"/>
      <c r="AT42" s="66"/>
      <c r="AU42" s="66"/>
      <c r="AV42" s="66"/>
      <c r="AW42" s="66"/>
      <c r="AX42" s="66"/>
      <c r="AY42" s="66"/>
      <c r="AZ42" s="66"/>
      <c r="BA42" s="66"/>
      <c r="BB42" s="66"/>
      <c r="BC42" s="66"/>
      <c r="BD42" s="66"/>
      <c r="BE42" s="66"/>
      <c r="BF42" s="66"/>
      <c r="BG42" s="66"/>
      <c r="BH42" s="67"/>
      <c r="BI42" s="67"/>
      <c r="BJ42" s="67"/>
      <c r="BK42" s="67"/>
      <c r="BL42" s="67"/>
      <c r="BM42" s="68"/>
      <c r="BN42" s="68"/>
      <c r="BO42" s="68"/>
      <c r="BP42" s="68"/>
      <c r="BQ42" s="68"/>
      <c r="BR42" s="68"/>
      <c r="BS42" s="68"/>
      <c r="BT42" s="68"/>
      <c r="BU42" s="68"/>
      <c r="BV42" s="68"/>
      <c r="BW42" s="68"/>
      <c r="BX42" s="68"/>
      <c r="BY42" s="92"/>
      <c r="BZ42" s="76"/>
      <c r="CA42" s="6">
        <f t="shared" si="2"/>
        <v>0</v>
      </c>
      <c r="CB42" s="6"/>
      <c r="CC42" s="6"/>
      <c r="CD42" s="66"/>
      <c r="CE42" s="76"/>
      <c r="CF42" s="78"/>
      <c r="CG42" s="96"/>
      <c r="CH42" s="97"/>
      <c r="CI42" s="6">
        <f t="shared" si="3"/>
        <v>0</v>
      </c>
      <c r="CJ42" s="6"/>
      <c r="CK42" s="6"/>
      <c r="CL42" s="68"/>
      <c r="CM42" s="68"/>
      <c r="CN42" s="68"/>
      <c r="CO42" s="76"/>
      <c r="CP42" s="6">
        <f t="shared" si="4"/>
        <v>0</v>
      </c>
      <c r="CQ42" s="6">
        <v>50</v>
      </c>
      <c r="CR42" s="6">
        <f t="shared" si="5"/>
        <v>50</v>
      </c>
    </row>
    <row r="43" spans="1:96">
      <c r="A43" s="71" t="s">
        <v>1616</v>
      </c>
      <c r="B43" s="6"/>
      <c r="C43" s="6" t="s">
        <v>1617</v>
      </c>
      <c r="D43" s="66"/>
      <c r="E43" s="67"/>
      <c r="F43" s="67"/>
      <c r="G43" s="68"/>
      <c r="H43" s="68"/>
      <c r="I43" s="68"/>
      <c r="J43" s="79"/>
      <c r="K43" s="80"/>
      <c r="L43" s="81"/>
      <c r="M43" s="6">
        <f t="shared" si="0"/>
        <v>0</v>
      </c>
      <c r="N43" s="66"/>
      <c r="O43" s="67"/>
      <c r="P43" s="67"/>
      <c r="Q43" s="67"/>
      <c r="R43" s="74"/>
      <c r="S43" s="66">
        <f t="shared" si="1"/>
        <v>0</v>
      </c>
      <c r="T43" s="66"/>
      <c r="U43" s="66"/>
      <c r="V43" s="66"/>
      <c r="W43" s="66"/>
      <c r="X43" s="66"/>
      <c r="Y43" s="66"/>
      <c r="Z43" s="66"/>
      <c r="AA43" s="66"/>
      <c r="AB43" s="66"/>
      <c r="AC43" s="66"/>
      <c r="AD43" s="66"/>
      <c r="AE43" s="66"/>
      <c r="AF43" s="66"/>
      <c r="AG43" s="66"/>
      <c r="AH43" s="66"/>
      <c r="AI43" s="66"/>
      <c r="AJ43" s="66"/>
      <c r="AK43" s="66"/>
      <c r="AL43" s="66"/>
      <c r="AM43" s="66"/>
      <c r="AN43" s="66"/>
      <c r="AO43" s="66"/>
      <c r="AP43" s="66"/>
      <c r="AQ43" s="66"/>
      <c r="AR43" s="66"/>
      <c r="AS43" s="66"/>
      <c r="AT43" s="66"/>
      <c r="AU43" s="66"/>
      <c r="AV43" s="66"/>
      <c r="AW43" s="66"/>
      <c r="AX43" s="66"/>
      <c r="AY43" s="66"/>
      <c r="AZ43" s="66"/>
      <c r="BA43" s="66"/>
      <c r="BB43" s="66"/>
      <c r="BC43" s="66"/>
      <c r="BD43" s="66"/>
      <c r="BE43" s="66"/>
      <c r="BF43" s="66"/>
      <c r="BG43" s="66"/>
      <c r="BH43" s="67"/>
      <c r="BI43" s="67"/>
      <c r="BJ43" s="67"/>
      <c r="BK43" s="67"/>
      <c r="BL43" s="67"/>
      <c r="BM43" s="68"/>
      <c r="BN43" s="68"/>
      <c r="BO43" s="68"/>
      <c r="BP43" s="68"/>
      <c r="BQ43" s="68"/>
      <c r="BR43" s="68"/>
      <c r="BS43" s="68"/>
      <c r="BT43" s="68"/>
      <c r="BU43" s="68"/>
      <c r="BV43" s="68"/>
      <c r="BW43" s="68"/>
      <c r="BX43" s="68"/>
      <c r="BY43" s="68"/>
      <c r="BZ43" s="79"/>
      <c r="CA43" s="6">
        <f t="shared" si="2"/>
        <v>0</v>
      </c>
      <c r="CB43" s="6"/>
      <c r="CC43" s="6"/>
      <c r="CD43" s="66"/>
      <c r="CE43" s="79"/>
      <c r="CF43" s="81"/>
      <c r="CG43" s="98"/>
      <c r="CH43" s="99"/>
      <c r="CI43" s="6">
        <f t="shared" si="3"/>
        <v>0</v>
      </c>
      <c r="CJ43" s="6"/>
      <c r="CK43" s="6"/>
      <c r="CL43" s="68"/>
      <c r="CM43" s="68"/>
      <c r="CN43" s="68"/>
      <c r="CO43" s="79"/>
      <c r="CP43" s="6">
        <f t="shared" si="4"/>
        <v>0</v>
      </c>
      <c r="CQ43" s="6">
        <v>50</v>
      </c>
      <c r="CR43" s="6">
        <f t="shared" si="5"/>
        <v>50</v>
      </c>
    </row>
  </sheetData>
  <mergeCells count="37">
    <mergeCell ref="D1:CR1"/>
    <mergeCell ref="D2:M2"/>
    <mergeCell ref="N2:S2"/>
    <mergeCell ref="T2:BZ2"/>
    <mergeCell ref="CB2:CH2"/>
    <mergeCell ref="CJ2:CO2"/>
    <mergeCell ref="A3:C3"/>
    <mergeCell ref="A4:C4"/>
    <mergeCell ref="A5:C5"/>
    <mergeCell ref="A6:B6"/>
    <mergeCell ref="D5:D6"/>
    <mergeCell ref="E5:E6"/>
    <mergeCell ref="F5:F6"/>
    <mergeCell ref="G5:G6"/>
    <mergeCell ref="L5:L6"/>
    <mergeCell ref="M3:M6"/>
    <mergeCell ref="N5:N6"/>
    <mergeCell ref="O5:O6"/>
    <mergeCell ref="P5:P6"/>
    <mergeCell ref="R5:R6"/>
    <mergeCell ref="S3:S6"/>
    <mergeCell ref="T5:T6"/>
    <mergeCell ref="U5:U6"/>
    <mergeCell ref="BT5:BT6"/>
    <mergeCell ref="CA3:CA6"/>
    <mergeCell ref="CB5:CB6"/>
    <mergeCell ref="CC5:CC6"/>
    <mergeCell ref="CH5:CH6"/>
    <mergeCell ref="CI3:CI6"/>
    <mergeCell ref="CJ5:CJ6"/>
    <mergeCell ref="CK5:CK6"/>
    <mergeCell ref="CL5:CL6"/>
    <mergeCell ref="CO5:CO6"/>
    <mergeCell ref="CP3:CP6"/>
    <mergeCell ref="CQ2:CQ6"/>
    <mergeCell ref="CR2:CR6"/>
    <mergeCell ref="A1:C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水工23-1</vt:lpstr>
      <vt:lpstr>水工23-2</vt:lpstr>
      <vt:lpstr>水工23-3</vt:lpstr>
      <vt:lpstr>水工23-4</vt:lpstr>
      <vt:lpstr>农水23-1</vt:lpstr>
      <vt:lpstr>农水23-2</vt:lpstr>
      <vt:lpstr>农水23-3</vt:lpstr>
      <vt:lpstr>智水23-1</vt:lpstr>
      <vt:lpstr>智水23-2</vt:lpstr>
      <vt:lpstr>水文23-1</vt:lpstr>
      <vt:lpstr>水文23-2</vt:lpstr>
      <vt:lpstr>港航23-1</vt:lpstr>
      <vt:lpstr>港航23-2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杨智翔</dc:creator>
  <cp:lastModifiedBy>殇思</cp:lastModifiedBy>
  <dcterms:created xsi:type="dcterms:W3CDTF">2015-06-05T18:19:00Z</dcterms:created>
  <dcterms:modified xsi:type="dcterms:W3CDTF">2025-09-20T04:42:55Z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8FE8B231DBDA4B43A0916FE52B8AA750_12</vt:lpwstr>
  </property>
  <property fmtid="{D5CDD505-2E9C-101B-9397-08002B2CF9AE}" pid="3" name="KSOProductBuildVer">
    <vt:lpwstr>2052-12.1.0.21915</vt:lpwstr>
  </property>
</Properties>
</file>